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6-2023" sheetId="1" r:id="rId1"/>
  </sheets>
  <externalReferences>
    <externalReference r:id="rId2"/>
    <externalReference r:id="rId3"/>
  </externalReferences>
  <definedNames>
    <definedName name="_xlnm._FilterDatabase" localSheetId="0" hidden="1">'FP 06-2023'!$A$4:$R$4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G6" i="1" s="1"/>
  <c r="D6" i="1"/>
  <c r="K6" i="1"/>
  <c r="L6" i="1"/>
  <c r="M6" i="1"/>
  <c r="C7" i="1"/>
  <c r="D7" i="1"/>
  <c r="K7" i="1"/>
  <c r="L7" i="1"/>
  <c r="M7" i="1"/>
  <c r="C8" i="1"/>
  <c r="G8" i="1" s="1"/>
  <c r="D8" i="1"/>
  <c r="K8" i="1"/>
  <c r="L8" i="1"/>
  <c r="M8" i="1"/>
  <c r="C9" i="1"/>
  <c r="D9" i="1"/>
  <c r="K9" i="1"/>
  <c r="L9" i="1"/>
  <c r="M9" i="1"/>
  <c r="M5" i="1"/>
  <c r="L5" i="1"/>
  <c r="K5" i="1"/>
  <c r="C5" i="1"/>
  <c r="D5" i="1"/>
  <c r="G9" i="1" l="1"/>
  <c r="G7" i="1"/>
  <c r="N5" i="1"/>
  <c r="N7" i="1"/>
  <c r="N6" i="1"/>
  <c r="O6" i="1" s="1"/>
  <c r="N8" i="1"/>
  <c r="O8" i="1" s="1"/>
  <c r="N9" i="1"/>
  <c r="G5" i="1"/>
  <c r="O9" i="1" l="1"/>
  <c r="O7" i="1"/>
  <c r="O5" i="1"/>
  <c r="K10" i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<sst xmlns="http://schemas.openxmlformats.org/spreadsheetml/2006/main" count="23" uniqueCount="23">
  <si>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</si>
  <si>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</si>
  <si>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</si>
  <si>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</si>
  <si>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</si>
  <si>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</si>
  <si>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</si>
  <si>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</si>
  <si>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</si>
  <si>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</si>
  <si>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</si>
  <si>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</si>
  <si>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</si>
  <si>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</si>
  <si>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</si>
  <si>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</si>
  <si>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</si>
  <si>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</si>
  <si>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</si>
  <si>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</si>
  <si>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</si>
  <si>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</si>
  <si>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JUNHO/2023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</si>
</sst>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8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6-2023"/>
      <sheetName val="FP 05-2023"/>
      <sheetName val="FP 04-2023"/>
      <sheetName val="FP 03-2023"/>
      <sheetName val="FP 02-2023"/>
      <sheetName val="FP 01-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FOLHA DE PAGAMENTO - JANEIRO/2023</v>
          </cell>
        </row>
        <row r="4">
          <cell r="A4" t="str">
            <v>Nome</v>
          </cell>
          <cell r="B4" t="str">
            <v>Salário</v>
          </cell>
          <cell r="C4" t="str">
            <v>Férias</v>
          </cell>
          <cell r="D4" t="str">
            <v>13º Salário</v>
          </cell>
          <cell r="E4" t="str">
            <v>Auxílio Previdenciário</v>
          </cell>
          <cell r="F4" t="str">
            <v>Auxílio Creche e Filhos Excepcionais</v>
          </cell>
          <cell r="G4" t="str">
            <v>Variáveis</v>
          </cell>
          <cell r="H4" t="str">
            <v>Gratificação</v>
          </cell>
          <cell r="I4" t="str">
            <v>Remuneração</v>
          </cell>
          <cell r="J4" t="str">
            <v>INSS</v>
          </cell>
          <cell r="K4" t="str">
            <v>IRRF</v>
          </cell>
          <cell r="L4" t="str">
            <v>Outros Descontos</v>
          </cell>
          <cell r="M4" t="str">
            <v>Contribuição e Mensalidade Sindical</v>
          </cell>
          <cell r="N4" t="str">
            <v>Adiantamento de Férias</v>
          </cell>
          <cell r="O4" t="str">
            <v>Antecipação de 13º Salário</v>
          </cell>
          <cell r="P4" t="str">
            <v>Total de Descontos</v>
          </cell>
          <cell r="Q4" t="str">
            <v>Total Líquido</v>
          </cell>
          <cell r="R4" t="str">
            <v>Observações</v>
          </cell>
        </row>
        <row r="5">
          <cell r="A5" t="str">
            <v>Adail Jose de Paula Barbosa de Oliveira Veloso</v>
          </cell>
          <cell r="B5">
            <v>3501.74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3501.74</v>
          </cell>
          <cell r="J5">
            <v>323.52999999999997</v>
          </cell>
          <cell r="K5">
            <v>121.93</v>
          </cell>
          <cell r="L5">
            <v>13.950000000000001</v>
          </cell>
          <cell r="M5">
            <v>0</v>
          </cell>
          <cell r="N5">
            <v>0</v>
          </cell>
          <cell r="O5">
            <v>0</v>
          </cell>
          <cell r="P5">
            <v>459.40999999999997</v>
          </cell>
          <cell r="Q5">
            <v>3042.33</v>
          </cell>
        </row>
        <row r="6">
          <cell r="A6" t="str">
            <v>Adriana Palheta Cardoso</v>
          </cell>
          <cell r="B6">
            <v>10470.09</v>
          </cell>
          <cell r="C6">
            <v>14027.16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24497.25</v>
          </cell>
          <cell r="J6">
            <v>877.22</v>
          </cell>
          <cell r="K6">
            <v>3765.44</v>
          </cell>
          <cell r="L6">
            <v>809.7700000000001</v>
          </cell>
          <cell r="M6">
            <v>0</v>
          </cell>
          <cell r="N6">
            <v>11377.69</v>
          </cell>
          <cell r="O6">
            <v>0</v>
          </cell>
          <cell r="P6">
            <v>16830.120000000003</v>
          </cell>
          <cell r="Q6">
            <v>7667.1299999999974</v>
          </cell>
        </row>
        <row r="7">
          <cell r="A7" t="str">
            <v>Adriano Batista Barboza</v>
          </cell>
          <cell r="B7">
            <v>3501.74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3501.74</v>
          </cell>
          <cell r="J7">
            <v>323.52999999999997</v>
          </cell>
          <cell r="K7">
            <v>121.93</v>
          </cell>
          <cell r="L7">
            <v>14.870000000000001</v>
          </cell>
          <cell r="M7">
            <v>0</v>
          </cell>
          <cell r="N7">
            <v>0</v>
          </cell>
          <cell r="O7">
            <v>0</v>
          </cell>
          <cell r="P7">
            <v>460.33</v>
          </cell>
          <cell r="Q7">
            <v>3041.41</v>
          </cell>
        </row>
        <row r="8">
          <cell r="A8" t="str">
            <v>Adriano do Nascimento Araujo</v>
          </cell>
          <cell r="B8">
            <v>3679.01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3679.01</v>
          </cell>
          <cell r="J8">
            <v>344.8</v>
          </cell>
          <cell r="K8">
            <v>145.33000000000001</v>
          </cell>
          <cell r="L8">
            <v>1194.5</v>
          </cell>
          <cell r="M8">
            <v>36.79</v>
          </cell>
          <cell r="N8">
            <v>0</v>
          </cell>
          <cell r="O8">
            <v>0</v>
          </cell>
          <cell r="P8">
            <v>1721.42</v>
          </cell>
          <cell r="Q8">
            <v>1957.5900000000001</v>
          </cell>
        </row>
        <row r="9">
          <cell r="A9" t="str">
            <v>Alexandre Piero</v>
          </cell>
          <cell r="B9">
            <v>3320</v>
          </cell>
          <cell r="C9">
            <v>21288.13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24608.13</v>
          </cell>
          <cell r="J9">
            <v>877.22</v>
          </cell>
          <cell r="K9">
            <v>4871.95</v>
          </cell>
          <cell r="L9">
            <v>146.44</v>
          </cell>
          <cell r="M9">
            <v>0</v>
          </cell>
          <cell r="N9">
            <v>15702.68</v>
          </cell>
          <cell r="O9">
            <v>0</v>
          </cell>
          <cell r="P9">
            <v>21598.29</v>
          </cell>
          <cell r="Q9">
            <v>3009.84</v>
          </cell>
        </row>
        <row r="10">
          <cell r="A10" t="str">
            <v>Alexandre Suguiyama Rovai</v>
          </cell>
          <cell r="B10">
            <v>3679.01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3994.03</v>
          </cell>
          <cell r="I10">
            <v>7673.0400000000009</v>
          </cell>
          <cell r="J10">
            <v>877.22</v>
          </cell>
          <cell r="K10">
            <v>999.49</v>
          </cell>
          <cell r="L10">
            <v>14.88</v>
          </cell>
          <cell r="M10">
            <v>0</v>
          </cell>
          <cell r="N10">
            <v>0</v>
          </cell>
          <cell r="O10">
            <v>0</v>
          </cell>
          <cell r="P10">
            <v>1891.5900000000001</v>
          </cell>
          <cell r="Q10">
            <v>5781.4500000000007</v>
          </cell>
        </row>
        <row r="11">
          <cell r="A11" t="str">
            <v>Alfredo Zaia Nogueira Ramos</v>
          </cell>
          <cell r="B11">
            <v>5844.31</v>
          </cell>
          <cell r="C11">
            <v>7792.41</v>
          </cell>
          <cell r="D11">
            <v>0</v>
          </cell>
          <cell r="E11">
            <v>0</v>
          </cell>
          <cell r="F11">
            <v>533.9</v>
          </cell>
          <cell r="G11">
            <v>0</v>
          </cell>
          <cell r="H11">
            <v>0</v>
          </cell>
          <cell r="I11">
            <v>14170.62</v>
          </cell>
          <cell r="J11">
            <v>877.22</v>
          </cell>
          <cell r="K11">
            <v>1457.32</v>
          </cell>
          <cell r="L11">
            <v>166</v>
          </cell>
          <cell r="M11">
            <v>0</v>
          </cell>
          <cell r="N11">
            <v>6074.69</v>
          </cell>
          <cell r="O11">
            <v>0</v>
          </cell>
          <cell r="P11">
            <v>8575.23</v>
          </cell>
          <cell r="Q11">
            <v>5595.3900000000012</v>
          </cell>
        </row>
        <row r="12">
          <cell r="A12" t="str">
            <v>Aline Cristina da Silva Pereira</v>
          </cell>
          <cell r="B12">
            <v>13810.46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13810.46</v>
          </cell>
          <cell r="J12">
            <v>877.22</v>
          </cell>
          <cell r="K12">
            <v>2687.28</v>
          </cell>
          <cell r="L12">
            <v>4018.8599999999997</v>
          </cell>
          <cell r="M12">
            <v>0</v>
          </cell>
          <cell r="N12">
            <v>0</v>
          </cell>
          <cell r="O12">
            <v>0</v>
          </cell>
          <cell r="P12">
            <v>7583.36</v>
          </cell>
          <cell r="Q12">
            <v>6227.0999999999995</v>
          </cell>
        </row>
        <row r="13">
          <cell r="A13" t="str">
            <v>Aline Tavares Alves de Oliveira</v>
          </cell>
          <cell r="B13">
            <v>3679.01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134.6</v>
          </cell>
          <cell r="H13">
            <v>0</v>
          </cell>
          <cell r="I13">
            <v>3813.61</v>
          </cell>
          <cell r="J13">
            <v>360.95</v>
          </cell>
          <cell r="K13">
            <v>163.1</v>
          </cell>
          <cell r="L13">
            <v>897</v>
          </cell>
          <cell r="M13">
            <v>36.79</v>
          </cell>
          <cell r="N13">
            <v>0</v>
          </cell>
          <cell r="O13">
            <v>0</v>
          </cell>
          <cell r="P13">
            <v>1457.84</v>
          </cell>
          <cell r="Q13">
            <v>2355.7700000000004</v>
          </cell>
        </row>
        <row r="14">
          <cell r="A14" t="str">
            <v>Alzira Neli dos Santos Mosca</v>
          </cell>
          <cell r="B14">
            <v>3065.84</v>
          </cell>
          <cell r="C14">
            <v>1605.51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3328.36</v>
          </cell>
          <cell r="I14">
            <v>7999.7100000000009</v>
          </cell>
          <cell r="J14">
            <v>877.22</v>
          </cell>
          <cell r="K14">
            <v>578.27</v>
          </cell>
          <cell r="L14">
            <v>12.09</v>
          </cell>
          <cell r="M14">
            <v>0</v>
          </cell>
          <cell r="N14">
            <v>1479.2</v>
          </cell>
          <cell r="O14">
            <v>0</v>
          </cell>
          <cell r="P14">
            <v>2946.7799999999997</v>
          </cell>
          <cell r="Q14">
            <v>5052.9300000000012</v>
          </cell>
        </row>
        <row r="15">
          <cell r="A15" t="str">
            <v>Amanda Cristina Silverio</v>
          </cell>
          <cell r="B15">
            <v>8164.89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160</v>
          </cell>
          <cell r="I15">
            <v>8324.89</v>
          </cell>
          <cell r="J15">
            <v>877.22</v>
          </cell>
          <cell r="K15">
            <v>1178.75</v>
          </cell>
          <cell r="L15">
            <v>13.48</v>
          </cell>
          <cell r="M15">
            <v>0</v>
          </cell>
          <cell r="N15">
            <v>0</v>
          </cell>
          <cell r="O15">
            <v>0</v>
          </cell>
          <cell r="P15">
            <v>2069.4500000000003</v>
          </cell>
          <cell r="Q15">
            <v>6255.4399999999987</v>
          </cell>
        </row>
        <row r="16">
          <cell r="A16" t="str">
            <v>Amanda Precendo Figueira</v>
          </cell>
          <cell r="B16">
            <v>3770.98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6531.02</v>
          </cell>
          <cell r="I16">
            <v>10302</v>
          </cell>
          <cell r="J16">
            <v>877.22</v>
          </cell>
          <cell r="K16">
            <v>1722.45</v>
          </cell>
          <cell r="L16">
            <v>94.63000000000001</v>
          </cell>
          <cell r="M16">
            <v>0</v>
          </cell>
          <cell r="N16">
            <v>0</v>
          </cell>
          <cell r="O16">
            <v>0</v>
          </cell>
          <cell r="P16">
            <v>2694.3</v>
          </cell>
          <cell r="Q16">
            <v>7607.7</v>
          </cell>
        </row>
        <row r="17">
          <cell r="A17" t="str">
            <v>Ana Claudia Alves Monteiro</v>
          </cell>
          <cell r="B17">
            <v>2452.67</v>
          </cell>
          <cell r="C17">
            <v>2077.7199999999998</v>
          </cell>
          <cell r="D17">
            <v>0</v>
          </cell>
          <cell r="E17">
            <v>0</v>
          </cell>
          <cell r="F17">
            <v>0</v>
          </cell>
          <cell r="G17">
            <v>1036.47</v>
          </cell>
          <cell r="H17">
            <v>0</v>
          </cell>
          <cell r="I17">
            <v>5566.86</v>
          </cell>
          <cell r="J17">
            <v>605.53</v>
          </cell>
          <cell r="K17">
            <v>103.06</v>
          </cell>
          <cell r="L17">
            <v>10.690000000000001</v>
          </cell>
          <cell r="M17">
            <v>36.79</v>
          </cell>
          <cell r="N17">
            <v>1908.91</v>
          </cell>
          <cell r="O17">
            <v>0</v>
          </cell>
          <cell r="P17">
            <v>2664.98</v>
          </cell>
          <cell r="Q17">
            <v>2901.8799999999997</v>
          </cell>
        </row>
        <row r="18">
          <cell r="A18" t="str">
            <v>Ana Claudia Galeazzo</v>
          </cell>
          <cell r="B18">
            <v>4285.82</v>
          </cell>
          <cell r="C18">
            <v>9892.2000000000007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300</v>
          </cell>
          <cell r="I18">
            <v>14478.02</v>
          </cell>
          <cell r="J18">
            <v>877.22</v>
          </cell>
          <cell r="K18">
            <v>2007.88</v>
          </cell>
          <cell r="L18">
            <v>7.91</v>
          </cell>
          <cell r="M18">
            <v>0</v>
          </cell>
          <cell r="N18">
            <v>7440.63</v>
          </cell>
          <cell r="O18">
            <v>0</v>
          </cell>
          <cell r="P18">
            <v>10333.64</v>
          </cell>
          <cell r="Q18">
            <v>4144.380000000001</v>
          </cell>
        </row>
        <row r="19">
          <cell r="A19" t="str">
            <v>Ana Luisa Miranda</v>
          </cell>
          <cell r="B19">
            <v>7792.41</v>
          </cell>
          <cell r="C19">
            <v>5279.39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300</v>
          </cell>
          <cell r="I19">
            <v>13371.8</v>
          </cell>
          <cell r="J19">
            <v>877.22</v>
          </cell>
          <cell r="K19">
            <v>1600.51</v>
          </cell>
          <cell r="L19">
            <v>10.23</v>
          </cell>
          <cell r="M19">
            <v>0</v>
          </cell>
          <cell r="N19">
            <v>4324.47</v>
          </cell>
          <cell r="O19">
            <v>0</v>
          </cell>
          <cell r="P19">
            <v>6812.43</v>
          </cell>
          <cell r="Q19">
            <v>6559.369999999999</v>
          </cell>
        </row>
        <row r="20">
          <cell r="A20" t="str">
            <v>André Ferreira de Magalhães</v>
          </cell>
          <cell r="B20">
            <v>3770.98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300</v>
          </cell>
          <cell r="I20">
            <v>4070.98</v>
          </cell>
          <cell r="J20">
            <v>396.11</v>
          </cell>
          <cell r="K20">
            <v>167.99</v>
          </cell>
          <cell r="L20">
            <v>214.14000000000001</v>
          </cell>
          <cell r="M20">
            <v>0</v>
          </cell>
          <cell r="N20">
            <v>0</v>
          </cell>
          <cell r="O20">
            <v>0</v>
          </cell>
          <cell r="P20">
            <v>778.24</v>
          </cell>
          <cell r="Q20">
            <v>3292.74</v>
          </cell>
        </row>
        <row r="21">
          <cell r="A21" t="str">
            <v>Andre Xavier Juc</v>
          </cell>
          <cell r="B21">
            <v>3501.74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3501.74</v>
          </cell>
          <cell r="J21">
            <v>323.52999999999997</v>
          </cell>
          <cell r="K21">
            <v>121.93</v>
          </cell>
          <cell r="L21">
            <v>14.88</v>
          </cell>
          <cell r="M21">
            <v>0</v>
          </cell>
          <cell r="N21">
            <v>0</v>
          </cell>
          <cell r="O21">
            <v>0</v>
          </cell>
          <cell r="P21">
            <v>460.34</v>
          </cell>
          <cell r="Q21">
            <v>3041.3999999999996</v>
          </cell>
        </row>
        <row r="22">
          <cell r="A22" t="str">
            <v>Antonio Bendia de Oliveira Junior</v>
          </cell>
          <cell r="B22">
            <v>3501.74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3501.74</v>
          </cell>
          <cell r="J22">
            <v>323.52999999999997</v>
          </cell>
          <cell r="K22">
            <v>121.93</v>
          </cell>
          <cell r="L22">
            <v>14.41</v>
          </cell>
          <cell r="M22">
            <v>0</v>
          </cell>
          <cell r="N22">
            <v>0</v>
          </cell>
          <cell r="O22">
            <v>0</v>
          </cell>
          <cell r="P22">
            <v>459.87</v>
          </cell>
          <cell r="Q22">
            <v>3041.87</v>
          </cell>
        </row>
        <row r="23">
          <cell r="A23" t="str">
            <v>Arthur Felipe Roberto Guimarães</v>
          </cell>
          <cell r="B23">
            <v>782.74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782.74</v>
          </cell>
          <cell r="J23">
            <v>58.7</v>
          </cell>
          <cell r="K23">
            <v>0</v>
          </cell>
          <cell r="L23">
            <v>61.84</v>
          </cell>
          <cell r="M23">
            <v>0</v>
          </cell>
          <cell r="N23">
            <v>0</v>
          </cell>
          <cell r="O23">
            <v>0</v>
          </cell>
          <cell r="P23">
            <v>120.54</v>
          </cell>
          <cell r="Q23">
            <v>662.2</v>
          </cell>
        </row>
        <row r="24">
          <cell r="A24" t="str">
            <v>Barbara Lemos Guelfi</v>
          </cell>
          <cell r="B24">
            <v>9336.23</v>
          </cell>
          <cell r="C24">
            <v>2489.67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11825.9</v>
          </cell>
          <cell r="J24">
            <v>877.22</v>
          </cell>
          <cell r="K24">
            <v>1542.34</v>
          </cell>
          <cell r="L24">
            <v>12.55</v>
          </cell>
          <cell r="M24">
            <v>0</v>
          </cell>
          <cell r="N24">
            <v>2253.58</v>
          </cell>
          <cell r="O24">
            <v>0</v>
          </cell>
          <cell r="P24">
            <v>4685.6900000000005</v>
          </cell>
          <cell r="Q24">
            <v>7140.2099999999991</v>
          </cell>
        </row>
        <row r="25">
          <cell r="A25" t="str">
            <v>Beatriz Akinyele Ribeiro Lima</v>
          </cell>
          <cell r="B25">
            <v>3501.74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3501.74</v>
          </cell>
          <cell r="J25">
            <v>323.52999999999997</v>
          </cell>
          <cell r="K25">
            <v>121.93</v>
          </cell>
          <cell r="L25">
            <v>223.72</v>
          </cell>
          <cell r="M25">
            <v>0</v>
          </cell>
          <cell r="N25">
            <v>0</v>
          </cell>
          <cell r="O25">
            <v>0</v>
          </cell>
          <cell r="P25">
            <v>669.18</v>
          </cell>
          <cell r="Q25">
            <v>2832.56</v>
          </cell>
        </row>
        <row r="26">
          <cell r="A26" t="str">
            <v>Beatriz Witkowsky Nascimento</v>
          </cell>
          <cell r="B26">
            <v>960.38</v>
          </cell>
          <cell r="C26">
            <v>320.12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1280.5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320.12</v>
          </cell>
          <cell r="O26">
            <v>0</v>
          </cell>
          <cell r="P26">
            <v>320.12</v>
          </cell>
          <cell r="Q26">
            <v>960.38</v>
          </cell>
        </row>
        <row r="27">
          <cell r="A27" t="str">
            <v>Brandon Rodrigues Silva Gonzalez</v>
          </cell>
          <cell r="B27">
            <v>3501.74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3501.74</v>
          </cell>
          <cell r="J27">
            <v>323.52999999999997</v>
          </cell>
          <cell r="K27">
            <v>121.93</v>
          </cell>
          <cell r="L27">
            <v>14.870000000000001</v>
          </cell>
          <cell r="M27">
            <v>0</v>
          </cell>
          <cell r="N27">
            <v>0</v>
          </cell>
          <cell r="O27">
            <v>0</v>
          </cell>
          <cell r="P27">
            <v>460.33</v>
          </cell>
          <cell r="Q27">
            <v>3041.41</v>
          </cell>
        </row>
        <row r="28">
          <cell r="A28" t="str">
            <v>Bruna Fernanda Pavan Soares</v>
          </cell>
          <cell r="B28">
            <v>3679.01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3679.01</v>
          </cell>
          <cell r="J28">
            <v>344.8</v>
          </cell>
          <cell r="K28">
            <v>145.33000000000001</v>
          </cell>
          <cell r="L28">
            <v>14.41</v>
          </cell>
          <cell r="M28">
            <v>0</v>
          </cell>
          <cell r="N28">
            <v>0</v>
          </cell>
          <cell r="O28">
            <v>0</v>
          </cell>
          <cell r="P28">
            <v>504.54</v>
          </cell>
          <cell r="Q28">
            <v>3174.4700000000003</v>
          </cell>
        </row>
        <row r="29">
          <cell r="A29" t="str">
            <v>Bruno Alvares de Siqueira</v>
          </cell>
          <cell r="B29">
            <v>3770.98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3770.98</v>
          </cell>
          <cell r="J29">
            <v>355.84</v>
          </cell>
          <cell r="K29">
            <v>157.47</v>
          </cell>
          <cell r="L29">
            <v>14.870000000000001</v>
          </cell>
          <cell r="M29">
            <v>0</v>
          </cell>
          <cell r="N29">
            <v>0</v>
          </cell>
          <cell r="O29">
            <v>0</v>
          </cell>
          <cell r="P29">
            <v>528.17999999999995</v>
          </cell>
          <cell r="Q29">
            <v>3242.8</v>
          </cell>
        </row>
        <row r="30">
          <cell r="A30" t="str">
            <v>Caio Humberto Barella</v>
          </cell>
          <cell r="B30">
            <v>3770.98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3770.98</v>
          </cell>
          <cell r="J30">
            <v>355.84</v>
          </cell>
          <cell r="K30">
            <v>157.47</v>
          </cell>
          <cell r="L30">
            <v>46.38</v>
          </cell>
          <cell r="M30">
            <v>37.71</v>
          </cell>
          <cell r="N30">
            <v>0</v>
          </cell>
          <cell r="O30">
            <v>0</v>
          </cell>
          <cell r="P30">
            <v>597.4</v>
          </cell>
          <cell r="Q30">
            <v>3173.58</v>
          </cell>
        </row>
        <row r="31">
          <cell r="A31" t="str">
            <v>Camila Souza Pereira</v>
          </cell>
          <cell r="B31">
            <v>5886.81</v>
          </cell>
          <cell r="C31">
            <v>13971.73</v>
          </cell>
          <cell r="D31">
            <v>0</v>
          </cell>
          <cell r="E31">
            <v>0</v>
          </cell>
          <cell r="F31">
            <v>533.9</v>
          </cell>
          <cell r="G31">
            <v>0</v>
          </cell>
          <cell r="H31">
            <v>588.67999999999995</v>
          </cell>
          <cell r="I31">
            <v>20981.120000000003</v>
          </cell>
          <cell r="J31">
            <v>877.22</v>
          </cell>
          <cell r="K31">
            <v>2001.86</v>
          </cell>
          <cell r="L31">
            <v>26.229999999999997</v>
          </cell>
          <cell r="M31">
            <v>0</v>
          </cell>
          <cell r="N31">
            <v>11987.32</v>
          </cell>
          <cell r="O31">
            <v>0</v>
          </cell>
          <cell r="P31">
            <v>14892.63</v>
          </cell>
          <cell r="Q31">
            <v>6088.4900000000034</v>
          </cell>
        </row>
        <row r="32">
          <cell r="A32" t="str">
            <v>Carlos Eduardo de Lima</v>
          </cell>
          <cell r="B32">
            <v>2721.63</v>
          </cell>
          <cell r="C32">
            <v>7999.83</v>
          </cell>
          <cell r="D32">
            <v>0</v>
          </cell>
          <cell r="E32">
            <v>0</v>
          </cell>
          <cell r="F32">
            <v>533.9</v>
          </cell>
          <cell r="G32">
            <v>0</v>
          </cell>
          <cell r="H32">
            <v>300</v>
          </cell>
          <cell r="I32">
            <v>11555.359999999999</v>
          </cell>
          <cell r="J32">
            <v>877.22</v>
          </cell>
          <cell r="K32">
            <v>1050.23</v>
          </cell>
          <cell r="L32">
            <v>15.99</v>
          </cell>
          <cell r="M32">
            <v>0</v>
          </cell>
          <cell r="N32">
            <v>6172.94</v>
          </cell>
          <cell r="O32">
            <v>0</v>
          </cell>
          <cell r="P32">
            <v>8116.3799999999992</v>
          </cell>
          <cell r="Q32">
            <v>3438.9799999999996</v>
          </cell>
        </row>
        <row r="33">
          <cell r="A33" t="str">
            <v>Carlos Gabriel dos Santos Barboza</v>
          </cell>
          <cell r="B33">
            <v>1200.47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1200.47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1200.47</v>
          </cell>
        </row>
        <row r="34">
          <cell r="A34" t="str">
            <v>Carlos Roberto de Moraes</v>
          </cell>
          <cell r="B34">
            <v>13810.46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13810.46</v>
          </cell>
          <cell r="J34">
            <v>877.22</v>
          </cell>
          <cell r="K34">
            <v>2635.14</v>
          </cell>
          <cell r="L34">
            <v>14.870000000000001</v>
          </cell>
          <cell r="M34">
            <v>0</v>
          </cell>
          <cell r="N34">
            <v>0</v>
          </cell>
          <cell r="O34">
            <v>0</v>
          </cell>
          <cell r="P34">
            <v>3527.2299999999996</v>
          </cell>
          <cell r="Q34">
            <v>10283.23</v>
          </cell>
        </row>
        <row r="35">
          <cell r="A35" t="str">
            <v>Carolina Capsy Boga Ferreira</v>
          </cell>
          <cell r="B35">
            <v>7006.04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270</v>
          </cell>
          <cell r="I35">
            <v>7276.04</v>
          </cell>
          <cell r="J35">
            <v>844.82</v>
          </cell>
          <cell r="K35">
            <v>899.23</v>
          </cell>
          <cell r="L35">
            <v>35.92</v>
          </cell>
          <cell r="M35">
            <v>0</v>
          </cell>
          <cell r="N35">
            <v>0</v>
          </cell>
          <cell r="O35">
            <v>0</v>
          </cell>
          <cell r="P35">
            <v>1779.9700000000003</v>
          </cell>
          <cell r="Q35">
            <v>5496.07</v>
          </cell>
        </row>
        <row r="36">
          <cell r="A36" t="str">
            <v>Carolina de Moraes Lyra Schneider</v>
          </cell>
          <cell r="B36">
            <v>11562.45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1148.6500000000001</v>
          </cell>
          <cell r="I36">
            <v>12711.1</v>
          </cell>
          <cell r="J36">
            <v>877.22</v>
          </cell>
          <cell r="K36">
            <v>2364.06</v>
          </cell>
          <cell r="L36">
            <v>90.41</v>
          </cell>
          <cell r="M36">
            <v>0</v>
          </cell>
          <cell r="N36">
            <v>0</v>
          </cell>
          <cell r="O36">
            <v>0</v>
          </cell>
          <cell r="P36">
            <v>3331.6899999999996</v>
          </cell>
          <cell r="Q36">
            <v>9379.41</v>
          </cell>
        </row>
        <row r="37">
          <cell r="A37" t="str">
            <v>Cecilia Carrapatoso da Costa</v>
          </cell>
          <cell r="B37">
            <v>11773.61</v>
          </cell>
          <cell r="C37">
            <v>0</v>
          </cell>
          <cell r="D37">
            <v>0</v>
          </cell>
          <cell r="E37">
            <v>0</v>
          </cell>
          <cell r="F37">
            <v>533.9</v>
          </cell>
          <cell r="G37">
            <v>0</v>
          </cell>
          <cell r="H37">
            <v>3832.08</v>
          </cell>
          <cell r="I37">
            <v>16139.59</v>
          </cell>
          <cell r="J37">
            <v>877.22</v>
          </cell>
          <cell r="K37">
            <v>3128.83</v>
          </cell>
          <cell r="L37">
            <v>13.950000000000001</v>
          </cell>
          <cell r="M37">
            <v>0</v>
          </cell>
          <cell r="N37">
            <v>0</v>
          </cell>
          <cell r="O37">
            <v>0</v>
          </cell>
          <cell r="P37">
            <v>4020</v>
          </cell>
          <cell r="Q37">
            <v>12119.59</v>
          </cell>
        </row>
        <row r="38">
          <cell r="A38" t="str">
            <v>Cesar Henrique dos Anjos Marques</v>
          </cell>
          <cell r="B38">
            <v>1200.47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1200.47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1200.47</v>
          </cell>
        </row>
        <row r="39">
          <cell r="A39" t="str">
            <v>Cinthia Ongaro Monteiro de Barros</v>
          </cell>
          <cell r="B39">
            <v>11688.61</v>
          </cell>
          <cell r="C39">
            <v>0</v>
          </cell>
          <cell r="D39">
            <v>0</v>
          </cell>
          <cell r="E39">
            <v>0</v>
          </cell>
          <cell r="F39">
            <v>533.9</v>
          </cell>
          <cell r="G39">
            <v>0</v>
          </cell>
          <cell r="H39">
            <v>0</v>
          </cell>
          <cell r="I39">
            <v>12222.51</v>
          </cell>
          <cell r="J39">
            <v>877.22</v>
          </cell>
          <cell r="K39">
            <v>1999.5</v>
          </cell>
          <cell r="L39">
            <v>14.88</v>
          </cell>
          <cell r="M39">
            <v>0</v>
          </cell>
          <cell r="N39">
            <v>0</v>
          </cell>
          <cell r="O39">
            <v>0</v>
          </cell>
          <cell r="P39">
            <v>2891.6000000000004</v>
          </cell>
          <cell r="Q39">
            <v>9330.91</v>
          </cell>
        </row>
        <row r="40">
          <cell r="A40" t="str">
            <v>Clarisse Coutinho Beck e Silva</v>
          </cell>
          <cell r="B40">
            <v>7310.49</v>
          </cell>
          <cell r="C40">
            <v>3362.35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2012.68</v>
          </cell>
          <cell r="I40">
            <v>12685.52</v>
          </cell>
          <cell r="J40">
            <v>877.22</v>
          </cell>
          <cell r="K40">
            <v>2944.01</v>
          </cell>
          <cell r="L40">
            <v>11.620000000000001</v>
          </cell>
          <cell r="M40">
            <v>0</v>
          </cell>
          <cell r="N40">
            <v>2181.23</v>
          </cell>
          <cell r="O40">
            <v>0</v>
          </cell>
          <cell r="P40">
            <v>6014.08</v>
          </cell>
          <cell r="Q40">
            <v>6671.4400000000005</v>
          </cell>
        </row>
        <row r="41">
          <cell r="A41" t="str">
            <v>Claudia Maria Junqueira Lopes</v>
          </cell>
          <cell r="B41">
            <v>3142.48</v>
          </cell>
          <cell r="C41">
            <v>933.87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300</v>
          </cell>
          <cell r="I41">
            <v>4376.3500000000004</v>
          </cell>
          <cell r="J41">
            <v>438.86</v>
          </cell>
          <cell r="K41">
            <v>106.25</v>
          </cell>
          <cell r="L41">
            <v>12.09</v>
          </cell>
          <cell r="M41">
            <v>0</v>
          </cell>
          <cell r="N41">
            <v>863.83</v>
          </cell>
          <cell r="O41">
            <v>0</v>
          </cell>
          <cell r="P41">
            <v>1421.0300000000002</v>
          </cell>
          <cell r="Q41">
            <v>2955.32</v>
          </cell>
        </row>
        <row r="42">
          <cell r="A42" t="str">
            <v>Claudio Roberto Giudilli</v>
          </cell>
          <cell r="B42">
            <v>3679.01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3679.01</v>
          </cell>
          <cell r="J42">
            <v>344.8</v>
          </cell>
          <cell r="K42">
            <v>145.33000000000001</v>
          </cell>
          <cell r="L42">
            <v>14.88</v>
          </cell>
          <cell r="M42">
            <v>0</v>
          </cell>
          <cell r="N42">
            <v>0</v>
          </cell>
          <cell r="O42">
            <v>0</v>
          </cell>
          <cell r="P42">
            <v>505.01</v>
          </cell>
          <cell r="Q42">
            <v>3174</v>
          </cell>
        </row>
        <row r="43">
          <cell r="A43" t="str">
            <v>Cleber Obara</v>
          </cell>
          <cell r="B43">
            <v>3501.74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3501.74</v>
          </cell>
          <cell r="J43">
            <v>323.52999999999997</v>
          </cell>
          <cell r="K43">
            <v>121.93</v>
          </cell>
          <cell r="L43">
            <v>14.88</v>
          </cell>
          <cell r="M43">
            <v>0</v>
          </cell>
          <cell r="N43">
            <v>0</v>
          </cell>
          <cell r="O43">
            <v>0</v>
          </cell>
          <cell r="P43">
            <v>460.34</v>
          </cell>
          <cell r="Q43">
            <v>3041.3999999999996</v>
          </cell>
        </row>
        <row r="44">
          <cell r="A44" t="str">
            <v>Cristiane Borges de Araujo Mangabeira</v>
          </cell>
          <cell r="B44">
            <v>3679.01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38.79</v>
          </cell>
          <cell r="H44">
            <v>0</v>
          </cell>
          <cell r="I44">
            <v>3717.8</v>
          </cell>
          <cell r="J44">
            <v>349.46</v>
          </cell>
          <cell r="K44">
            <v>150.44999999999999</v>
          </cell>
          <cell r="L44">
            <v>230.89</v>
          </cell>
          <cell r="M44">
            <v>36.79</v>
          </cell>
          <cell r="N44">
            <v>0</v>
          </cell>
          <cell r="O44">
            <v>0</v>
          </cell>
          <cell r="P44">
            <v>767.58999999999992</v>
          </cell>
          <cell r="Q44">
            <v>2950.21</v>
          </cell>
        </row>
        <row r="45">
          <cell r="A45" t="str">
            <v>Daiane Fernandes do Vale</v>
          </cell>
          <cell r="B45">
            <v>11688.61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11688.61</v>
          </cell>
          <cell r="J45">
            <v>877.22</v>
          </cell>
          <cell r="K45">
            <v>1999.5</v>
          </cell>
          <cell r="L45">
            <v>156.88</v>
          </cell>
          <cell r="M45">
            <v>0</v>
          </cell>
          <cell r="N45">
            <v>0</v>
          </cell>
          <cell r="O45">
            <v>0</v>
          </cell>
          <cell r="P45">
            <v>3033.6000000000004</v>
          </cell>
          <cell r="Q45">
            <v>8655.01</v>
          </cell>
        </row>
        <row r="46">
          <cell r="A46" t="str">
            <v>Daniel Costa Garcia</v>
          </cell>
          <cell r="B46">
            <v>11688.61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300</v>
          </cell>
          <cell r="I46">
            <v>11988.61</v>
          </cell>
          <cell r="J46">
            <v>877.22</v>
          </cell>
          <cell r="K46">
            <v>2186.27</v>
          </cell>
          <cell r="L46">
            <v>14.88</v>
          </cell>
          <cell r="M46">
            <v>0</v>
          </cell>
          <cell r="N46">
            <v>0</v>
          </cell>
          <cell r="O46">
            <v>0</v>
          </cell>
          <cell r="P46">
            <v>3078.37</v>
          </cell>
          <cell r="Q46">
            <v>8910.2400000000016</v>
          </cell>
        </row>
        <row r="47">
          <cell r="A47" t="str">
            <v>Danielle Ruas Mamnerick</v>
          </cell>
          <cell r="B47">
            <v>11508.72</v>
          </cell>
          <cell r="C47">
            <v>3075.84</v>
          </cell>
          <cell r="D47">
            <v>0</v>
          </cell>
          <cell r="E47">
            <v>0</v>
          </cell>
          <cell r="F47">
            <v>1067.8</v>
          </cell>
          <cell r="G47">
            <v>0</v>
          </cell>
          <cell r="H47">
            <v>0</v>
          </cell>
          <cell r="I47">
            <v>15652.359999999999</v>
          </cell>
          <cell r="J47">
            <v>877.22</v>
          </cell>
          <cell r="K47">
            <v>2065.09</v>
          </cell>
          <cell r="L47">
            <v>1216.2399999999998</v>
          </cell>
          <cell r="M47">
            <v>0</v>
          </cell>
          <cell r="N47">
            <v>2759.16</v>
          </cell>
          <cell r="O47">
            <v>0</v>
          </cell>
          <cell r="P47">
            <v>6917.71</v>
          </cell>
          <cell r="Q47">
            <v>8734.6499999999978</v>
          </cell>
        </row>
        <row r="48">
          <cell r="A48" t="str">
            <v>Danilo Rocha Serafim</v>
          </cell>
          <cell r="B48">
            <v>5695.98</v>
          </cell>
          <cell r="C48">
            <v>1832.13</v>
          </cell>
          <cell r="D48">
            <v>0</v>
          </cell>
          <cell r="E48">
            <v>0</v>
          </cell>
          <cell r="F48">
            <v>1601.7</v>
          </cell>
          <cell r="G48">
            <v>0</v>
          </cell>
          <cell r="H48">
            <v>0</v>
          </cell>
          <cell r="I48">
            <v>9129.81</v>
          </cell>
          <cell r="J48">
            <v>837.36</v>
          </cell>
          <cell r="K48">
            <v>398.26</v>
          </cell>
          <cell r="L48">
            <v>1323.34</v>
          </cell>
          <cell r="M48">
            <v>0</v>
          </cell>
          <cell r="N48">
            <v>1714.26</v>
          </cell>
          <cell r="O48">
            <v>0</v>
          </cell>
          <cell r="P48">
            <v>4273.22</v>
          </cell>
          <cell r="Q48">
            <v>4856.5899999999992</v>
          </cell>
        </row>
        <row r="49">
          <cell r="A49" t="str">
            <v>Danilo Zelic de Abreu Lima</v>
          </cell>
          <cell r="B49">
            <v>1200.47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1200.47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1200.47</v>
          </cell>
        </row>
        <row r="50">
          <cell r="A50" t="str">
            <v>Deborah Cristina Bonacci</v>
          </cell>
          <cell r="B50">
            <v>11773.61</v>
          </cell>
          <cell r="C50">
            <v>0</v>
          </cell>
          <cell r="D50">
            <v>0</v>
          </cell>
          <cell r="E50">
            <v>0</v>
          </cell>
          <cell r="F50">
            <v>533.9</v>
          </cell>
          <cell r="G50">
            <v>0</v>
          </cell>
          <cell r="H50">
            <v>1177.3599999999999</v>
          </cell>
          <cell r="I50">
            <v>13484.87</v>
          </cell>
          <cell r="J50">
            <v>877.22</v>
          </cell>
          <cell r="K50">
            <v>2450.92</v>
          </cell>
          <cell r="L50">
            <v>261.94</v>
          </cell>
          <cell r="M50">
            <v>0</v>
          </cell>
          <cell r="N50">
            <v>0</v>
          </cell>
          <cell r="O50">
            <v>0</v>
          </cell>
          <cell r="P50">
            <v>3590.0800000000004</v>
          </cell>
          <cell r="Q50">
            <v>9894.7900000000009</v>
          </cell>
        </row>
        <row r="51">
          <cell r="A51" t="str">
            <v>Denise Gomes de Jesus Silva</v>
          </cell>
          <cell r="B51">
            <v>782.74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782.74</v>
          </cell>
          <cell r="J51">
            <v>58.7</v>
          </cell>
          <cell r="K51">
            <v>0</v>
          </cell>
          <cell r="L51">
            <v>61.84</v>
          </cell>
          <cell r="M51">
            <v>0</v>
          </cell>
          <cell r="N51">
            <v>0</v>
          </cell>
          <cell r="O51">
            <v>0</v>
          </cell>
          <cell r="P51">
            <v>120.54</v>
          </cell>
          <cell r="Q51">
            <v>662.2</v>
          </cell>
        </row>
        <row r="52">
          <cell r="A52" t="str">
            <v>Denise Martins Correa</v>
          </cell>
          <cell r="B52">
            <v>11311.56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11311.56</v>
          </cell>
          <cell r="J52">
            <v>877.22</v>
          </cell>
          <cell r="K52">
            <v>2000.08</v>
          </cell>
          <cell r="L52">
            <v>14.73</v>
          </cell>
          <cell r="M52">
            <v>0</v>
          </cell>
          <cell r="N52">
            <v>0</v>
          </cell>
          <cell r="O52">
            <v>0</v>
          </cell>
          <cell r="P52">
            <v>2892.03</v>
          </cell>
          <cell r="Q52">
            <v>8419.5299999999988</v>
          </cell>
        </row>
        <row r="53">
          <cell r="A53" t="str">
            <v>Diego Lorenzo Palopito</v>
          </cell>
          <cell r="B53">
            <v>3501.74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3501.74</v>
          </cell>
          <cell r="J53">
            <v>323.52999999999997</v>
          </cell>
          <cell r="K53">
            <v>121.93</v>
          </cell>
          <cell r="L53">
            <v>14.41</v>
          </cell>
          <cell r="M53">
            <v>0</v>
          </cell>
          <cell r="N53">
            <v>0</v>
          </cell>
          <cell r="O53">
            <v>0</v>
          </cell>
          <cell r="P53">
            <v>459.87</v>
          </cell>
          <cell r="Q53">
            <v>3041.87</v>
          </cell>
        </row>
        <row r="54">
          <cell r="A54" t="str">
            <v>Edelcio Pazini de Oliveira</v>
          </cell>
          <cell r="B54">
            <v>8399.09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8399.09</v>
          </cell>
          <cell r="J54">
            <v>0</v>
          </cell>
          <cell r="K54">
            <v>0</v>
          </cell>
          <cell r="L54">
            <v>8399.09</v>
          </cell>
          <cell r="M54">
            <v>0</v>
          </cell>
          <cell r="N54">
            <v>0</v>
          </cell>
          <cell r="O54">
            <v>0</v>
          </cell>
          <cell r="P54">
            <v>8399.09</v>
          </cell>
          <cell r="Q54">
            <v>0</v>
          </cell>
          <cell r="R54" t="str">
            <v>Afastado desde 21/03/2018</v>
          </cell>
        </row>
        <row r="55">
          <cell r="A55" t="str">
            <v>Eduardo da Silva Pinto</v>
          </cell>
          <cell r="B55">
            <v>11773.61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476.48</v>
          </cell>
          <cell r="H55">
            <v>1337.36</v>
          </cell>
          <cell r="I55">
            <v>13587.45</v>
          </cell>
          <cell r="J55">
            <v>877.22</v>
          </cell>
          <cell r="K55">
            <v>2625.95</v>
          </cell>
          <cell r="L55">
            <v>13.950000000000001</v>
          </cell>
          <cell r="M55">
            <v>0</v>
          </cell>
          <cell r="N55">
            <v>0</v>
          </cell>
          <cell r="O55">
            <v>0</v>
          </cell>
          <cell r="P55">
            <v>3517.12</v>
          </cell>
          <cell r="Q55">
            <v>10070.330000000002</v>
          </cell>
        </row>
        <row r="56">
          <cell r="A56" t="str">
            <v>Eduardo Gois Santos</v>
          </cell>
          <cell r="B56">
            <v>3679.01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3679.01</v>
          </cell>
          <cell r="J56">
            <v>344.8</v>
          </cell>
          <cell r="K56">
            <v>116.89</v>
          </cell>
          <cell r="L56">
            <v>93.610000000000014</v>
          </cell>
          <cell r="M56">
            <v>36.79</v>
          </cell>
          <cell r="N56">
            <v>0</v>
          </cell>
          <cell r="O56">
            <v>0</v>
          </cell>
          <cell r="P56">
            <v>592.08999999999992</v>
          </cell>
          <cell r="Q56">
            <v>3086.92</v>
          </cell>
        </row>
        <row r="57">
          <cell r="A57" t="str">
            <v>Eduardo Pimentel Pizarro</v>
          </cell>
          <cell r="B57">
            <v>9336.23</v>
          </cell>
          <cell r="C57">
            <v>2502.25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12138.48</v>
          </cell>
          <cell r="J57">
            <v>877.22</v>
          </cell>
          <cell r="K57">
            <v>1626.08</v>
          </cell>
          <cell r="L57">
            <v>12.55</v>
          </cell>
          <cell r="M57">
            <v>0</v>
          </cell>
          <cell r="N57">
            <v>2263.8200000000002</v>
          </cell>
          <cell r="O57">
            <v>0</v>
          </cell>
          <cell r="P57">
            <v>4779.67</v>
          </cell>
          <cell r="Q57">
            <v>7358.8099999999995</v>
          </cell>
        </row>
        <row r="58">
          <cell r="A58" t="str">
            <v>Eduardo Teixeira Apolinario</v>
          </cell>
          <cell r="B58">
            <v>1226.3399999999999</v>
          </cell>
          <cell r="C58">
            <v>3335.48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4561.82</v>
          </cell>
          <cell r="J58">
            <v>464.83</v>
          </cell>
          <cell r="K58">
            <v>16.45</v>
          </cell>
          <cell r="L58">
            <v>1232.53</v>
          </cell>
          <cell r="M58">
            <v>0</v>
          </cell>
          <cell r="N58">
            <v>2106.85</v>
          </cell>
          <cell r="O58">
            <v>0</v>
          </cell>
          <cell r="P58">
            <v>3820.66</v>
          </cell>
          <cell r="Q58">
            <v>741.15999999999985</v>
          </cell>
        </row>
        <row r="59">
          <cell r="A59" t="str">
            <v>Ellen Monte Bussi</v>
          </cell>
          <cell r="B59">
            <v>8578.23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10502.19</v>
          </cell>
          <cell r="I59">
            <v>19080.419999999998</v>
          </cell>
          <cell r="J59">
            <v>877.22</v>
          </cell>
          <cell r="K59">
            <v>4136.5200000000004</v>
          </cell>
          <cell r="L59">
            <v>65.23</v>
          </cell>
          <cell r="M59">
            <v>0</v>
          </cell>
          <cell r="N59">
            <v>0</v>
          </cell>
          <cell r="O59">
            <v>0</v>
          </cell>
          <cell r="P59">
            <v>5078.97</v>
          </cell>
          <cell r="Q59">
            <v>14001.449999999997</v>
          </cell>
        </row>
        <row r="60">
          <cell r="A60" t="str">
            <v>Epaminondas Alves Pereira Neto</v>
          </cell>
          <cell r="B60">
            <v>6835.17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6835.17</v>
          </cell>
          <cell r="J60">
            <v>783.1</v>
          </cell>
          <cell r="K60">
            <v>794.96</v>
          </cell>
          <cell r="L60">
            <v>14.870000000000001</v>
          </cell>
          <cell r="M60">
            <v>0</v>
          </cell>
          <cell r="N60">
            <v>0</v>
          </cell>
          <cell r="O60">
            <v>0</v>
          </cell>
          <cell r="P60">
            <v>1592.9299999999998</v>
          </cell>
          <cell r="Q60">
            <v>5242.24</v>
          </cell>
        </row>
        <row r="61">
          <cell r="A61" t="str">
            <v>Erica Mayumi Matsumoto</v>
          </cell>
          <cell r="B61">
            <v>3501.74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300</v>
          </cell>
          <cell r="I61">
            <v>3801.74</v>
          </cell>
          <cell r="J61">
            <v>359.53</v>
          </cell>
          <cell r="K61">
            <v>161.53</v>
          </cell>
          <cell r="L61">
            <v>15.68</v>
          </cell>
          <cell r="M61">
            <v>0</v>
          </cell>
          <cell r="N61">
            <v>0</v>
          </cell>
          <cell r="O61">
            <v>0</v>
          </cell>
          <cell r="P61">
            <v>536.7399999999999</v>
          </cell>
          <cell r="Q61">
            <v>3265</v>
          </cell>
        </row>
        <row r="62">
          <cell r="A62" t="str">
            <v>Erica Moreira da Silva</v>
          </cell>
          <cell r="B62">
            <v>8164.89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8164.89</v>
          </cell>
          <cell r="J62">
            <v>877.22</v>
          </cell>
          <cell r="K62">
            <v>1134.75</v>
          </cell>
          <cell r="L62">
            <v>24.78</v>
          </cell>
          <cell r="M62">
            <v>0</v>
          </cell>
          <cell r="N62">
            <v>0</v>
          </cell>
          <cell r="O62">
            <v>0</v>
          </cell>
          <cell r="P62">
            <v>2036.75</v>
          </cell>
          <cell r="Q62">
            <v>6128.14</v>
          </cell>
        </row>
        <row r="63">
          <cell r="A63" t="str">
            <v>Ernani da Silva Bianchi</v>
          </cell>
          <cell r="B63">
            <v>3501.74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260</v>
          </cell>
          <cell r="I63">
            <v>3761.74</v>
          </cell>
          <cell r="J63">
            <v>354.73</v>
          </cell>
          <cell r="K63">
            <v>156.25</v>
          </cell>
          <cell r="L63">
            <v>489.68</v>
          </cell>
          <cell r="M63">
            <v>35.020000000000003</v>
          </cell>
          <cell r="N63">
            <v>0</v>
          </cell>
          <cell r="O63">
            <v>0</v>
          </cell>
          <cell r="P63">
            <v>1035.68</v>
          </cell>
          <cell r="Q63">
            <v>2726.0599999999995</v>
          </cell>
        </row>
        <row r="64">
          <cell r="A64" t="str">
            <v>Everton Palmeira de Souza</v>
          </cell>
          <cell r="B64">
            <v>3501.74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3501.74</v>
          </cell>
          <cell r="J64">
            <v>323.52999999999997</v>
          </cell>
          <cell r="K64">
            <v>93.49</v>
          </cell>
          <cell r="L64">
            <v>14.88</v>
          </cell>
          <cell r="M64">
            <v>0</v>
          </cell>
          <cell r="N64">
            <v>0</v>
          </cell>
          <cell r="O64">
            <v>0</v>
          </cell>
          <cell r="P64">
            <v>431.9</v>
          </cell>
          <cell r="Q64">
            <v>3069.8399999999997</v>
          </cell>
        </row>
        <row r="65">
          <cell r="A65" t="str">
            <v>Ewerton Lacerda Costa</v>
          </cell>
          <cell r="B65">
            <v>3679.01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3679.01</v>
          </cell>
          <cell r="J65">
            <v>344.8</v>
          </cell>
          <cell r="K65">
            <v>145.33000000000001</v>
          </cell>
          <cell r="L65">
            <v>287.06</v>
          </cell>
          <cell r="M65">
            <v>0</v>
          </cell>
          <cell r="N65">
            <v>0</v>
          </cell>
          <cell r="O65">
            <v>0</v>
          </cell>
          <cell r="P65">
            <v>777.19</v>
          </cell>
          <cell r="Q65">
            <v>2901.82</v>
          </cell>
        </row>
        <row r="66">
          <cell r="A66" t="str">
            <v>Fabiana Romano do Nascimento</v>
          </cell>
          <cell r="B66">
            <v>3501.74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3501.74</v>
          </cell>
          <cell r="J66">
            <v>323.52999999999997</v>
          </cell>
          <cell r="K66">
            <v>121.93</v>
          </cell>
          <cell r="L66">
            <v>14.870000000000001</v>
          </cell>
          <cell r="M66">
            <v>0</v>
          </cell>
          <cell r="N66">
            <v>0</v>
          </cell>
          <cell r="O66">
            <v>0</v>
          </cell>
          <cell r="P66">
            <v>460.33</v>
          </cell>
          <cell r="Q66">
            <v>3041.41</v>
          </cell>
        </row>
        <row r="67">
          <cell r="A67" t="str">
            <v>Fabio Augusto Ferreira Silva</v>
          </cell>
          <cell r="B67">
            <v>11773.61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1177.3599999999999</v>
          </cell>
          <cell r="I67">
            <v>12950.970000000001</v>
          </cell>
          <cell r="J67">
            <v>877.22</v>
          </cell>
          <cell r="K67">
            <v>2450.92</v>
          </cell>
          <cell r="L67">
            <v>283.02</v>
          </cell>
          <cell r="M67">
            <v>0</v>
          </cell>
          <cell r="N67">
            <v>0</v>
          </cell>
          <cell r="O67">
            <v>0</v>
          </cell>
          <cell r="P67">
            <v>3611.1600000000003</v>
          </cell>
          <cell r="Q67">
            <v>9339.8100000000013</v>
          </cell>
        </row>
        <row r="68">
          <cell r="A68" t="str">
            <v>Fabricio de Francisco Linardi</v>
          </cell>
          <cell r="B68">
            <v>19080.419999999998</v>
          </cell>
          <cell r="C68">
            <v>0</v>
          </cell>
          <cell r="D68">
            <v>0</v>
          </cell>
          <cell r="E68">
            <v>0</v>
          </cell>
          <cell r="F68">
            <v>533.9</v>
          </cell>
          <cell r="G68">
            <v>0</v>
          </cell>
          <cell r="H68">
            <v>260</v>
          </cell>
          <cell r="I68">
            <v>19874.32</v>
          </cell>
          <cell r="J68">
            <v>877.22</v>
          </cell>
          <cell r="K68">
            <v>4208.0200000000004</v>
          </cell>
          <cell r="L68">
            <v>2636.06</v>
          </cell>
          <cell r="M68">
            <v>0</v>
          </cell>
          <cell r="N68">
            <v>0</v>
          </cell>
          <cell r="O68">
            <v>0</v>
          </cell>
          <cell r="P68">
            <v>7721.3000000000011</v>
          </cell>
          <cell r="Q68">
            <v>12153.019999999999</v>
          </cell>
        </row>
        <row r="69">
          <cell r="A69" t="str">
            <v>Fabricio Fernandes Sacramento</v>
          </cell>
          <cell r="B69">
            <v>3501.74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3501.74</v>
          </cell>
          <cell r="J69">
            <v>323.52999999999997</v>
          </cell>
          <cell r="K69">
            <v>121.93</v>
          </cell>
          <cell r="L69">
            <v>29.48</v>
          </cell>
          <cell r="M69">
            <v>0</v>
          </cell>
          <cell r="N69">
            <v>0</v>
          </cell>
          <cell r="O69">
            <v>0</v>
          </cell>
          <cell r="P69">
            <v>474.94</v>
          </cell>
          <cell r="Q69">
            <v>3026.7999999999997</v>
          </cell>
        </row>
        <row r="70">
          <cell r="A70" t="str">
            <v>Felipe Capassi Ferreira</v>
          </cell>
          <cell r="B70">
            <v>3501.74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3501.74</v>
          </cell>
          <cell r="J70">
            <v>323.52999999999997</v>
          </cell>
          <cell r="K70">
            <v>121.93</v>
          </cell>
          <cell r="L70">
            <v>14.41</v>
          </cell>
          <cell r="M70">
            <v>0</v>
          </cell>
          <cell r="N70">
            <v>0</v>
          </cell>
          <cell r="O70">
            <v>0</v>
          </cell>
          <cell r="P70">
            <v>459.87</v>
          </cell>
          <cell r="Q70">
            <v>3041.87</v>
          </cell>
        </row>
        <row r="71">
          <cell r="A71" t="str">
            <v>Felipe Garofalo Cavalcanti</v>
          </cell>
          <cell r="B71">
            <v>11203.47</v>
          </cell>
          <cell r="C71">
            <v>0</v>
          </cell>
          <cell r="D71">
            <v>0</v>
          </cell>
          <cell r="E71">
            <v>0</v>
          </cell>
          <cell r="F71">
            <v>533.9</v>
          </cell>
          <cell r="G71">
            <v>6491.14</v>
          </cell>
          <cell r="H71">
            <v>300</v>
          </cell>
          <cell r="I71">
            <v>18528.509999999998</v>
          </cell>
          <cell r="J71">
            <v>665.3</v>
          </cell>
          <cell r="K71">
            <v>3896.2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4561.5</v>
          </cell>
          <cell r="Q71">
            <v>13967.009999999998</v>
          </cell>
        </row>
        <row r="72">
          <cell r="A72" t="str">
            <v>Fernanda Correa da Silva Costa</v>
          </cell>
          <cell r="B72">
            <v>3896.2</v>
          </cell>
          <cell r="C72">
            <v>11974.76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15870.96</v>
          </cell>
          <cell r="J72">
            <v>877.22</v>
          </cell>
          <cell r="K72">
            <v>1908.1</v>
          </cell>
          <cell r="L72">
            <v>420.98</v>
          </cell>
          <cell r="M72">
            <v>0</v>
          </cell>
          <cell r="N72">
            <v>9432.15</v>
          </cell>
          <cell r="O72">
            <v>0</v>
          </cell>
          <cell r="P72">
            <v>12638.449999999999</v>
          </cell>
          <cell r="Q72">
            <v>3232.51</v>
          </cell>
        </row>
        <row r="73">
          <cell r="A73" t="str">
            <v>Fernanda Faria Meneghello</v>
          </cell>
          <cell r="B73">
            <v>11688.61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300</v>
          </cell>
          <cell r="I73">
            <v>11988.61</v>
          </cell>
          <cell r="J73">
            <v>877.22</v>
          </cell>
          <cell r="K73">
            <v>2082</v>
          </cell>
          <cell r="L73">
            <v>53.129999999999995</v>
          </cell>
          <cell r="M73">
            <v>0</v>
          </cell>
          <cell r="N73">
            <v>0</v>
          </cell>
          <cell r="O73">
            <v>0</v>
          </cell>
          <cell r="P73">
            <v>3012.3500000000004</v>
          </cell>
          <cell r="Q73">
            <v>8976.26</v>
          </cell>
        </row>
        <row r="74">
          <cell r="A74" t="str">
            <v>Fernanda Gonçalves dos Santos</v>
          </cell>
          <cell r="B74">
            <v>3770.98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270</v>
          </cell>
          <cell r="I74">
            <v>4040.98</v>
          </cell>
          <cell r="J74">
            <v>391.91</v>
          </cell>
          <cell r="K74">
            <v>192.56</v>
          </cell>
          <cell r="L74">
            <v>263.23</v>
          </cell>
          <cell r="M74">
            <v>0</v>
          </cell>
          <cell r="N74">
            <v>0</v>
          </cell>
          <cell r="O74">
            <v>0</v>
          </cell>
          <cell r="P74">
            <v>847.7</v>
          </cell>
          <cell r="Q74">
            <v>3193.2799999999997</v>
          </cell>
        </row>
        <row r="75">
          <cell r="A75" t="str">
            <v>Fernanda Naccaratto Oliveira Leite</v>
          </cell>
          <cell r="B75">
            <v>53.49</v>
          </cell>
          <cell r="C75">
            <v>18725.04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18778.530000000002</v>
          </cell>
          <cell r="J75">
            <v>877.22</v>
          </cell>
          <cell r="K75">
            <v>4052.22</v>
          </cell>
          <cell r="L75">
            <v>4.6500000000000004</v>
          </cell>
          <cell r="M75">
            <v>0</v>
          </cell>
          <cell r="N75">
            <v>13844.44</v>
          </cell>
          <cell r="O75">
            <v>0</v>
          </cell>
          <cell r="P75">
            <v>18778.53</v>
          </cell>
          <cell r="Q75">
            <v>0</v>
          </cell>
        </row>
        <row r="76">
          <cell r="A76" t="str">
            <v>Flávia Silva Ziccardi Oliveira</v>
          </cell>
          <cell r="B76">
            <v>3501.74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3501.74</v>
          </cell>
          <cell r="J76">
            <v>323.52999999999997</v>
          </cell>
          <cell r="K76">
            <v>121.93</v>
          </cell>
          <cell r="L76">
            <v>224.51</v>
          </cell>
          <cell r="M76">
            <v>0</v>
          </cell>
          <cell r="N76">
            <v>0</v>
          </cell>
          <cell r="O76">
            <v>0</v>
          </cell>
          <cell r="P76">
            <v>669.97</v>
          </cell>
          <cell r="Q76">
            <v>2831.7699999999995</v>
          </cell>
        </row>
        <row r="77">
          <cell r="A77" t="str">
            <v>Francine Derschner</v>
          </cell>
          <cell r="B77">
            <v>6835.17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4368.3</v>
          </cell>
          <cell r="I77">
            <v>11203.470000000001</v>
          </cell>
          <cell r="J77">
            <v>877.22</v>
          </cell>
          <cell r="K77">
            <v>1970.36</v>
          </cell>
          <cell r="L77">
            <v>395.28</v>
          </cell>
          <cell r="M77">
            <v>68.349999999999994</v>
          </cell>
          <cell r="N77">
            <v>0</v>
          </cell>
          <cell r="O77">
            <v>0</v>
          </cell>
          <cell r="P77">
            <v>3311.2099999999996</v>
          </cell>
          <cell r="Q77">
            <v>7892.260000000002</v>
          </cell>
        </row>
        <row r="78">
          <cell r="A78" t="str">
            <v>Francisco Humberto Gomes de Oliveira</v>
          </cell>
          <cell r="B78">
            <v>7673.04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7673.04</v>
          </cell>
          <cell r="J78">
            <v>877.22</v>
          </cell>
          <cell r="K78">
            <v>999.49</v>
          </cell>
          <cell r="L78">
            <v>756.1</v>
          </cell>
          <cell r="M78">
            <v>0</v>
          </cell>
          <cell r="N78">
            <v>0</v>
          </cell>
          <cell r="O78">
            <v>0</v>
          </cell>
          <cell r="P78">
            <v>2632.81</v>
          </cell>
          <cell r="Q78">
            <v>5040.2299999999996</v>
          </cell>
        </row>
        <row r="79">
          <cell r="A79" t="str">
            <v>Franco Cardoso Andrade</v>
          </cell>
          <cell r="B79">
            <v>3433.74</v>
          </cell>
          <cell r="C79">
            <v>339.33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210</v>
          </cell>
          <cell r="I79">
            <v>3983.0699999999997</v>
          </cell>
          <cell r="J79">
            <v>383.8</v>
          </cell>
          <cell r="K79">
            <v>138.01</v>
          </cell>
          <cell r="L79">
            <v>13.02</v>
          </cell>
          <cell r="M79">
            <v>0</v>
          </cell>
          <cell r="N79">
            <v>313.89</v>
          </cell>
          <cell r="O79">
            <v>0</v>
          </cell>
          <cell r="P79">
            <v>848.71999999999991</v>
          </cell>
          <cell r="Q79">
            <v>3134.35</v>
          </cell>
        </row>
        <row r="80">
          <cell r="A80" t="str">
            <v>Gabriel dos Santos Souza</v>
          </cell>
          <cell r="B80">
            <v>782.74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782.74</v>
          </cell>
          <cell r="J80">
            <v>58.7</v>
          </cell>
          <cell r="K80">
            <v>0</v>
          </cell>
          <cell r="L80">
            <v>61.84</v>
          </cell>
          <cell r="M80">
            <v>0</v>
          </cell>
          <cell r="N80">
            <v>0</v>
          </cell>
          <cell r="O80">
            <v>0</v>
          </cell>
          <cell r="P80">
            <v>120.54</v>
          </cell>
          <cell r="Q80">
            <v>662.2</v>
          </cell>
        </row>
        <row r="81">
          <cell r="A81" t="str">
            <v>Gabriela Martins Raimundo</v>
          </cell>
          <cell r="B81">
            <v>3679.01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4294.03</v>
          </cell>
          <cell r="I81">
            <v>7973.04</v>
          </cell>
          <cell r="J81">
            <v>877.22</v>
          </cell>
          <cell r="K81">
            <v>1029.8499999999999</v>
          </cell>
          <cell r="L81">
            <v>116.99000000000001</v>
          </cell>
          <cell r="M81">
            <v>36.79</v>
          </cell>
          <cell r="N81">
            <v>0</v>
          </cell>
          <cell r="O81">
            <v>0</v>
          </cell>
          <cell r="P81">
            <v>2060.85</v>
          </cell>
          <cell r="Q81">
            <v>5912.1900000000005</v>
          </cell>
        </row>
        <row r="82">
          <cell r="A82" t="str">
            <v>Gisele Gomes de Vitto</v>
          </cell>
          <cell r="B82">
            <v>6835.17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10204.379999999999</v>
          </cell>
          <cell r="H82">
            <v>300</v>
          </cell>
          <cell r="I82">
            <v>17339.55</v>
          </cell>
          <cell r="J82">
            <v>877.22</v>
          </cell>
          <cell r="K82">
            <v>3657.78</v>
          </cell>
          <cell r="L82">
            <v>31.68</v>
          </cell>
          <cell r="M82">
            <v>0</v>
          </cell>
          <cell r="N82">
            <v>0</v>
          </cell>
          <cell r="O82">
            <v>0</v>
          </cell>
          <cell r="P82">
            <v>4566.68</v>
          </cell>
          <cell r="Q82">
            <v>12772.869999999999</v>
          </cell>
        </row>
        <row r="83">
          <cell r="A83" t="str">
            <v>Giulia Polastrini Firmino</v>
          </cell>
          <cell r="B83">
            <v>1200.47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1200.47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1200.47</v>
          </cell>
        </row>
        <row r="84">
          <cell r="A84" t="str">
            <v>Guilherme Arnaud Dias</v>
          </cell>
          <cell r="B84">
            <v>813.22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813.22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813.22</v>
          </cell>
        </row>
        <row r="85">
          <cell r="A85" t="str">
            <v>Guilherme Ribeiro Serra</v>
          </cell>
          <cell r="B85">
            <v>3501.74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3501.74</v>
          </cell>
          <cell r="J85">
            <v>281.51</v>
          </cell>
          <cell r="K85">
            <v>75.709999999999994</v>
          </cell>
          <cell r="L85">
            <v>404.83000000000004</v>
          </cell>
          <cell r="M85">
            <v>0</v>
          </cell>
          <cell r="N85">
            <v>0</v>
          </cell>
          <cell r="O85">
            <v>0</v>
          </cell>
          <cell r="P85">
            <v>762.05</v>
          </cell>
          <cell r="Q85">
            <v>2739.6899999999996</v>
          </cell>
        </row>
        <row r="86">
          <cell r="A86" t="str">
            <v>Gustavo Marcondes Massimino</v>
          </cell>
          <cell r="B86">
            <v>5844.31</v>
          </cell>
          <cell r="C86">
            <v>7792.41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260</v>
          </cell>
          <cell r="I86">
            <v>13896.720000000001</v>
          </cell>
          <cell r="J86">
            <v>877.22</v>
          </cell>
          <cell r="K86">
            <v>1633.09</v>
          </cell>
          <cell r="L86">
            <v>9.7600000000000016</v>
          </cell>
          <cell r="M86">
            <v>0</v>
          </cell>
          <cell r="N86">
            <v>6022.56</v>
          </cell>
          <cell r="O86">
            <v>0</v>
          </cell>
          <cell r="P86">
            <v>8542.630000000001</v>
          </cell>
          <cell r="Q86">
            <v>5354.09</v>
          </cell>
        </row>
        <row r="87">
          <cell r="A87" t="str">
            <v>Hiroaki Okawa</v>
          </cell>
          <cell r="B87">
            <v>3501.74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3501.74</v>
          </cell>
          <cell r="J87">
            <v>323.52999999999997</v>
          </cell>
          <cell r="K87">
            <v>121.93</v>
          </cell>
          <cell r="L87">
            <v>14.88</v>
          </cell>
          <cell r="M87">
            <v>0</v>
          </cell>
          <cell r="N87">
            <v>0</v>
          </cell>
          <cell r="O87">
            <v>0</v>
          </cell>
          <cell r="P87">
            <v>460.34</v>
          </cell>
          <cell r="Q87">
            <v>3041.3999999999996</v>
          </cell>
        </row>
        <row r="88">
          <cell r="A88" t="str">
            <v>Igor Casal da Conceição</v>
          </cell>
          <cell r="B88">
            <v>3679.01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3679.01</v>
          </cell>
          <cell r="J88">
            <v>344.8</v>
          </cell>
          <cell r="K88">
            <v>145.33000000000001</v>
          </cell>
          <cell r="L88">
            <v>188.07999999999998</v>
          </cell>
          <cell r="M88">
            <v>0</v>
          </cell>
          <cell r="N88">
            <v>0</v>
          </cell>
          <cell r="O88">
            <v>0</v>
          </cell>
          <cell r="P88">
            <v>678.21</v>
          </cell>
          <cell r="Q88">
            <v>3000.8</v>
          </cell>
        </row>
        <row r="89">
          <cell r="A89" t="str">
            <v>Jacqueline Elhage Ramis</v>
          </cell>
          <cell r="B89">
            <v>11688.61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11688.61</v>
          </cell>
          <cell r="J89">
            <v>877.22</v>
          </cell>
          <cell r="K89">
            <v>2103.77</v>
          </cell>
          <cell r="L89">
            <v>53.510000000000005</v>
          </cell>
          <cell r="M89">
            <v>0</v>
          </cell>
          <cell r="N89">
            <v>0</v>
          </cell>
          <cell r="O89">
            <v>0</v>
          </cell>
          <cell r="P89">
            <v>3034.5</v>
          </cell>
          <cell r="Q89">
            <v>8654.11</v>
          </cell>
        </row>
        <row r="90">
          <cell r="A90" t="str">
            <v>Janaina Baptista</v>
          </cell>
          <cell r="B90">
            <v>389.31</v>
          </cell>
          <cell r="C90">
            <v>5009.13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5398.4400000000005</v>
          </cell>
          <cell r="J90">
            <v>562.65</v>
          </cell>
          <cell r="K90">
            <v>396.58</v>
          </cell>
          <cell r="L90">
            <v>364.10999999999996</v>
          </cell>
          <cell r="M90">
            <v>0</v>
          </cell>
          <cell r="N90">
            <v>4075.1</v>
          </cell>
          <cell r="O90">
            <v>0</v>
          </cell>
          <cell r="P90">
            <v>5398.44</v>
          </cell>
          <cell r="Q90">
            <v>0</v>
          </cell>
        </row>
        <row r="91">
          <cell r="A91" t="str">
            <v>Jhony Matos dos Santos</v>
          </cell>
          <cell r="B91">
            <v>3501.74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300</v>
          </cell>
          <cell r="I91">
            <v>3801.74</v>
          </cell>
          <cell r="J91">
            <v>359.53</v>
          </cell>
          <cell r="K91">
            <v>161.53</v>
          </cell>
          <cell r="L91">
            <v>43.15</v>
          </cell>
          <cell r="M91">
            <v>0</v>
          </cell>
          <cell r="N91">
            <v>0</v>
          </cell>
          <cell r="O91">
            <v>0</v>
          </cell>
          <cell r="P91">
            <v>564.20999999999992</v>
          </cell>
          <cell r="Q91">
            <v>3237.5299999999997</v>
          </cell>
        </row>
        <row r="92">
          <cell r="A92" t="str">
            <v>Joana Fernandes Elito</v>
          </cell>
          <cell r="B92">
            <v>9336.23</v>
          </cell>
          <cell r="C92">
            <v>2495.59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11831.82</v>
          </cell>
          <cell r="J92">
            <v>877.22</v>
          </cell>
          <cell r="K92">
            <v>1542.92</v>
          </cell>
          <cell r="L92">
            <v>12.55</v>
          </cell>
          <cell r="M92">
            <v>0</v>
          </cell>
          <cell r="N92">
            <v>2258.4</v>
          </cell>
          <cell r="O92">
            <v>0</v>
          </cell>
          <cell r="P92">
            <v>4691.09</v>
          </cell>
          <cell r="Q92">
            <v>7140.73</v>
          </cell>
        </row>
        <row r="93">
          <cell r="A93" t="str">
            <v>João Paulo de Sousa Lopes</v>
          </cell>
          <cell r="B93">
            <v>3770.98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3958.82</v>
          </cell>
          <cell r="H93">
            <v>0</v>
          </cell>
          <cell r="I93">
            <v>7729.8</v>
          </cell>
          <cell r="J93">
            <v>877.22</v>
          </cell>
          <cell r="K93">
            <v>1015.1</v>
          </cell>
          <cell r="L93">
            <v>974.17</v>
          </cell>
          <cell r="M93">
            <v>0</v>
          </cell>
          <cell r="N93">
            <v>0</v>
          </cell>
          <cell r="O93">
            <v>0</v>
          </cell>
          <cell r="P93">
            <v>2866.4900000000002</v>
          </cell>
          <cell r="Q93">
            <v>4863.3099999999995</v>
          </cell>
        </row>
        <row r="94">
          <cell r="A94" t="str">
            <v>João Victor Pereira Sales</v>
          </cell>
          <cell r="B94">
            <v>1200.47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1200.47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1200.47</v>
          </cell>
        </row>
        <row r="95">
          <cell r="A95" t="str">
            <v>Joao Victor Santos Honorio</v>
          </cell>
          <cell r="B95">
            <v>1200.47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1200.47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1200.47</v>
          </cell>
        </row>
        <row r="96">
          <cell r="A96" t="str">
            <v>Joir Monteiro Neves</v>
          </cell>
          <cell r="B96">
            <v>3770.98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300</v>
          </cell>
          <cell r="I96">
            <v>4070.98</v>
          </cell>
          <cell r="J96">
            <v>396.11</v>
          </cell>
          <cell r="K96">
            <v>196.43</v>
          </cell>
          <cell r="L96">
            <v>272.58</v>
          </cell>
          <cell r="M96">
            <v>0</v>
          </cell>
          <cell r="N96">
            <v>0</v>
          </cell>
          <cell r="O96">
            <v>0</v>
          </cell>
          <cell r="P96">
            <v>865.11999999999989</v>
          </cell>
          <cell r="Q96">
            <v>3205.86</v>
          </cell>
        </row>
        <row r="97">
          <cell r="A97" t="str">
            <v>Jorge Salomão Siufi Bitar</v>
          </cell>
          <cell r="B97">
            <v>3770.98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3770.98</v>
          </cell>
          <cell r="J97">
            <v>355.84</v>
          </cell>
          <cell r="K97">
            <v>157.47</v>
          </cell>
          <cell r="L97">
            <v>14.88</v>
          </cell>
          <cell r="M97">
            <v>0</v>
          </cell>
          <cell r="N97">
            <v>0</v>
          </cell>
          <cell r="O97">
            <v>0</v>
          </cell>
          <cell r="P97">
            <v>528.18999999999994</v>
          </cell>
          <cell r="Q97">
            <v>3242.79</v>
          </cell>
        </row>
        <row r="98">
          <cell r="A98" t="str">
            <v>Jornes Couto Feitoza Junior</v>
          </cell>
          <cell r="B98">
            <v>3501.74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3501.74</v>
          </cell>
          <cell r="J98">
            <v>323.52999999999997</v>
          </cell>
          <cell r="K98">
            <v>121.93</v>
          </cell>
          <cell r="L98">
            <v>309.47999999999996</v>
          </cell>
          <cell r="M98">
            <v>0</v>
          </cell>
          <cell r="N98">
            <v>0</v>
          </cell>
          <cell r="O98">
            <v>0</v>
          </cell>
          <cell r="P98">
            <v>754.93999999999994</v>
          </cell>
          <cell r="Q98">
            <v>2746.7999999999997</v>
          </cell>
        </row>
        <row r="99">
          <cell r="A99" t="str">
            <v>Josiane Mendes Rodrigues</v>
          </cell>
          <cell r="B99">
            <v>7006.04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700.6</v>
          </cell>
          <cell r="I99">
            <v>7706.64</v>
          </cell>
          <cell r="J99">
            <v>877.22</v>
          </cell>
          <cell r="K99">
            <v>1008.73</v>
          </cell>
          <cell r="L99">
            <v>434.31</v>
          </cell>
          <cell r="M99">
            <v>0</v>
          </cell>
          <cell r="N99">
            <v>0</v>
          </cell>
          <cell r="O99">
            <v>0</v>
          </cell>
          <cell r="P99">
            <v>2320.2600000000002</v>
          </cell>
          <cell r="Q99">
            <v>5386.38</v>
          </cell>
        </row>
        <row r="100">
          <cell r="A100" t="str">
            <v>Joyce de Almeida Rosa Orlando</v>
          </cell>
          <cell r="B100">
            <v>3679.01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3994.03</v>
          </cell>
          <cell r="I100">
            <v>7673.0400000000009</v>
          </cell>
          <cell r="J100">
            <v>877.22</v>
          </cell>
          <cell r="K100">
            <v>999.49</v>
          </cell>
          <cell r="L100">
            <v>261.95</v>
          </cell>
          <cell r="M100">
            <v>0</v>
          </cell>
          <cell r="N100">
            <v>0</v>
          </cell>
          <cell r="O100">
            <v>0</v>
          </cell>
          <cell r="P100">
            <v>2138.66</v>
          </cell>
          <cell r="Q100">
            <v>5534.380000000001</v>
          </cell>
        </row>
        <row r="101">
          <cell r="A101" t="str">
            <v>Júlia Alves Ribeiro</v>
          </cell>
          <cell r="B101">
            <v>3501.74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3501.74</v>
          </cell>
          <cell r="J101">
            <v>323.52999999999997</v>
          </cell>
          <cell r="K101">
            <v>121.93</v>
          </cell>
          <cell r="L101">
            <v>53.14</v>
          </cell>
          <cell r="M101">
            <v>0</v>
          </cell>
          <cell r="N101">
            <v>0</v>
          </cell>
          <cell r="O101">
            <v>0</v>
          </cell>
          <cell r="P101">
            <v>498.59999999999997</v>
          </cell>
          <cell r="Q101">
            <v>3003.14</v>
          </cell>
        </row>
        <row r="102">
          <cell r="A102" t="str">
            <v>Julia Avila Harduin</v>
          </cell>
          <cell r="B102">
            <v>3501.74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3501.74</v>
          </cell>
          <cell r="J102">
            <v>323.52999999999997</v>
          </cell>
          <cell r="K102">
            <v>121.93</v>
          </cell>
          <cell r="L102">
            <v>14.41</v>
          </cell>
          <cell r="M102">
            <v>0</v>
          </cell>
          <cell r="N102">
            <v>0</v>
          </cell>
          <cell r="O102">
            <v>0</v>
          </cell>
          <cell r="P102">
            <v>459.87</v>
          </cell>
          <cell r="Q102">
            <v>3041.87</v>
          </cell>
        </row>
        <row r="103">
          <cell r="A103" t="str">
            <v>Julian Moya Gomez</v>
          </cell>
          <cell r="B103">
            <v>6835.17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300</v>
          </cell>
          <cell r="I103">
            <v>7135.17</v>
          </cell>
          <cell r="J103">
            <v>825.1</v>
          </cell>
          <cell r="K103">
            <v>865.91</v>
          </cell>
          <cell r="L103">
            <v>14.88</v>
          </cell>
          <cell r="M103">
            <v>0</v>
          </cell>
          <cell r="N103">
            <v>0</v>
          </cell>
          <cell r="O103">
            <v>0</v>
          </cell>
          <cell r="P103">
            <v>1705.89</v>
          </cell>
          <cell r="Q103">
            <v>5429.28</v>
          </cell>
        </row>
        <row r="104">
          <cell r="A104" t="str">
            <v>Juliana Alegretti</v>
          </cell>
          <cell r="B104">
            <v>1200.47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1200.47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1200.47</v>
          </cell>
        </row>
        <row r="105">
          <cell r="A105" t="str">
            <v>Juliana Chaim</v>
          </cell>
          <cell r="B105">
            <v>3417.59</v>
          </cell>
          <cell r="C105">
            <v>8019.92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2726.72</v>
          </cell>
          <cell r="I105">
            <v>14164.23</v>
          </cell>
          <cell r="J105">
            <v>877.22</v>
          </cell>
          <cell r="K105">
            <v>1673.1</v>
          </cell>
          <cell r="L105">
            <v>31.8</v>
          </cell>
          <cell r="M105">
            <v>0</v>
          </cell>
          <cell r="N105">
            <v>6273.2</v>
          </cell>
          <cell r="O105">
            <v>0</v>
          </cell>
          <cell r="P105">
            <v>8855.32</v>
          </cell>
          <cell r="Q105">
            <v>5308.91</v>
          </cell>
        </row>
        <row r="106">
          <cell r="A106" t="str">
            <v>Karen Martinelli Gusman Ferraz</v>
          </cell>
          <cell r="B106">
            <v>11773.61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2354.7199999999998</v>
          </cell>
          <cell r="I106">
            <v>14128.33</v>
          </cell>
          <cell r="J106">
            <v>877.22</v>
          </cell>
          <cell r="K106">
            <v>2722.56</v>
          </cell>
          <cell r="L106">
            <v>538.88</v>
          </cell>
          <cell r="M106">
            <v>0</v>
          </cell>
          <cell r="N106">
            <v>0</v>
          </cell>
          <cell r="O106">
            <v>0</v>
          </cell>
          <cell r="P106">
            <v>4138.66</v>
          </cell>
          <cell r="Q106">
            <v>9989.67</v>
          </cell>
        </row>
        <row r="107">
          <cell r="A107" t="str">
            <v>Karina Vieira Lima Lopes</v>
          </cell>
          <cell r="B107">
            <v>3501.74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300</v>
          </cell>
          <cell r="I107">
            <v>3801.74</v>
          </cell>
          <cell r="J107">
            <v>359.53</v>
          </cell>
          <cell r="K107">
            <v>161.53</v>
          </cell>
          <cell r="L107">
            <v>33.21</v>
          </cell>
          <cell r="M107">
            <v>0</v>
          </cell>
          <cell r="N107">
            <v>0</v>
          </cell>
          <cell r="O107">
            <v>0</v>
          </cell>
          <cell r="P107">
            <v>554.27</v>
          </cell>
          <cell r="Q107">
            <v>3247.47</v>
          </cell>
        </row>
        <row r="108">
          <cell r="A108" t="str">
            <v>Karla Garcia Biernath</v>
          </cell>
          <cell r="B108">
            <v>5844.31</v>
          </cell>
          <cell r="C108">
            <v>7845.75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13690.060000000001</v>
          </cell>
          <cell r="J108">
            <v>877.22</v>
          </cell>
          <cell r="K108">
            <v>1784.81</v>
          </cell>
          <cell r="L108">
            <v>52.84</v>
          </cell>
          <cell r="M108">
            <v>0</v>
          </cell>
          <cell r="N108">
            <v>5956.95</v>
          </cell>
          <cell r="O108">
            <v>0</v>
          </cell>
          <cell r="P108">
            <v>8671.82</v>
          </cell>
          <cell r="Q108">
            <v>5018.2400000000016</v>
          </cell>
        </row>
        <row r="109">
          <cell r="A109" t="str">
            <v>Karla Regina de Almeida Costa</v>
          </cell>
          <cell r="B109">
            <v>11773.61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2516.48</v>
          </cell>
          <cell r="H109">
            <v>3832.08</v>
          </cell>
          <cell r="I109">
            <v>18122.169999999998</v>
          </cell>
          <cell r="J109">
            <v>877.22</v>
          </cell>
          <cell r="K109">
            <v>3873</v>
          </cell>
          <cell r="L109">
            <v>14.870000000000001</v>
          </cell>
          <cell r="M109">
            <v>117.74</v>
          </cell>
          <cell r="N109">
            <v>0</v>
          </cell>
          <cell r="O109">
            <v>0</v>
          </cell>
          <cell r="P109">
            <v>4882.83</v>
          </cell>
          <cell r="Q109">
            <v>13239.339999999998</v>
          </cell>
        </row>
        <row r="110">
          <cell r="A110" t="str">
            <v>Letícia Macedo da Silva</v>
          </cell>
          <cell r="B110">
            <v>1200.47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1200.47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1200.47</v>
          </cell>
        </row>
        <row r="111">
          <cell r="A111" t="str">
            <v>Litsuko Yoshida</v>
          </cell>
          <cell r="B111">
            <v>2278.39</v>
          </cell>
          <cell r="C111">
            <v>6316.07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8594.4599999999991</v>
          </cell>
          <cell r="J111">
            <v>877.22</v>
          </cell>
          <cell r="K111">
            <v>685.76</v>
          </cell>
          <cell r="L111">
            <v>7.9</v>
          </cell>
          <cell r="M111">
            <v>0</v>
          </cell>
          <cell r="N111">
            <v>4926.21</v>
          </cell>
          <cell r="O111">
            <v>0</v>
          </cell>
          <cell r="P111">
            <v>6497.09</v>
          </cell>
          <cell r="Q111">
            <v>2097.369999999999</v>
          </cell>
        </row>
        <row r="112">
          <cell r="A112" t="str">
            <v>Livia Aparecida Rosa Oliveira</v>
          </cell>
          <cell r="B112">
            <v>3501.74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3501.74</v>
          </cell>
          <cell r="J112">
            <v>323.52999999999997</v>
          </cell>
          <cell r="K112">
            <v>121.93</v>
          </cell>
          <cell r="L112">
            <v>59.41</v>
          </cell>
          <cell r="M112">
            <v>0</v>
          </cell>
          <cell r="N112">
            <v>0</v>
          </cell>
          <cell r="O112">
            <v>0</v>
          </cell>
          <cell r="P112">
            <v>504.87</v>
          </cell>
          <cell r="Q112">
            <v>2996.87</v>
          </cell>
        </row>
        <row r="113">
          <cell r="A113" t="str">
            <v>Luan Kendji Yamauie</v>
          </cell>
          <cell r="B113">
            <v>3065.84</v>
          </cell>
          <cell r="C113">
            <v>899.97</v>
          </cell>
          <cell r="D113">
            <v>0</v>
          </cell>
          <cell r="E113">
            <v>0</v>
          </cell>
          <cell r="F113">
            <v>533.9</v>
          </cell>
          <cell r="G113">
            <v>0</v>
          </cell>
          <cell r="H113">
            <v>300</v>
          </cell>
          <cell r="I113">
            <v>4799.71</v>
          </cell>
          <cell r="J113">
            <v>423.39</v>
          </cell>
          <cell r="K113">
            <v>96.69</v>
          </cell>
          <cell r="L113">
            <v>528.69000000000005</v>
          </cell>
          <cell r="M113">
            <v>0</v>
          </cell>
          <cell r="N113">
            <v>832.48</v>
          </cell>
          <cell r="O113">
            <v>0</v>
          </cell>
          <cell r="P113">
            <v>1881.25</v>
          </cell>
          <cell r="Q113">
            <v>2918.46</v>
          </cell>
        </row>
        <row r="114">
          <cell r="A114" t="str">
            <v>Lucas Ribeiro de Deus</v>
          </cell>
          <cell r="B114">
            <v>0</v>
          </cell>
          <cell r="C114">
            <v>1600.63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1600.63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1600.63</v>
          </cell>
          <cell r="O114">
            <v>0</v>
          </cell>
          <cell r="P114">
            <v>1600.63</v>
          </cell>
          <cell r="Q114">
            <v>0</v>
          </cell>
        </row>
        <row r="115">
          <cell r="A115" t="str">
            <v>Lucas Santos Mota</v>
          </cell>
          <cell r="B115">
            <v>3679.01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300</v>
          </cell>
          <cell r="I115">
            <v>3979.01</v>
          </cell>
          <cell r="J115">
            <v>383.23</v>
          </cell>
          <cell r="K115">
            <v>184.57</v>
          </cell>
          <cell r="L115">
            <v>14.41</v>
          </cell>
          <cell r="M115">
            <v>0</v>
          </cell>
          <cell r="N115">
            <v>0</v>
          </cell>
          <cell r="O115">
            <v>0</v>
          </cell>
          <cell r="P115">
            <v>582.20999999999992</v>
          </cell>
          <cell r="Q115">
            <v>3396.8</v>
          </cell>
        </row>
        <row r="116">
          <cell r="A116" t="str">
            <v>Lucas Santos Souza</v>
          </cell>
          <cell r="B116">
            <v>1200.47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1200.47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1200.47</v>
          </cell>
        </row>
        <row r="117">
          <cell r="A117" t="str">
            <v>Luciana Hildebrand Manão</v>
          </cell>
          <cell r="B117">
            <v>11773.61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1177.3599999999999</v>
          </cell>
          <cell r="I117">
            <v>12950.970000000001</v>
          </cell>
          <cell r="J117">
            <v>877.22</v>
          </cell>
          <cell r="K117">
            <v>2450.92</v>
          </cell>
          <cell r="L117">
            <v>14.41</v>
          </cell>
          <cell r="M117">
            <v>0</v>
          </cell>
          <cell r="N117">
            <v>0</v>
          </cell>
          <cell r="O117">
            <v>0</v>
          </cell>
          <cell r="P117">
            <v>3342.55</v>
          </cell>
          <cell r="Q117">
            <v>9608.4200000000019</v>
          </cell>
        </row>
        <row r="118">
          <cell r="A118" t="str">
            <v>Lucimara Camargos Sena Paiva</v>
          </cell>
          <cell r="B118">
            <v>3679.01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101.9</v>
          </cell>
          <cell r="H118">
            <v>0</v>
          </cell>
          <cell r="I118">
            <v>3780.9100000000003</v>
          </cell>
          <cell r="J118">
            <v>357.03</v>
          </cell>
          <cell r="K118">
            <v>130.34</v>
          </cell>
          <cell r="L118">
            <v>209.97</v>
          </cell>
          <cell r="M118">
            <v>36.79</v>
          </cell>
          <cell r="N118">
            <v>0</v>
          </cell>
          <cell r="O118">
            <v>0</v>
          </cell>
          <cell r="P118">
            <v>734.13</v>
          </cell>
          <cell r="Q118">
            <v>3046.78</v>
          </cell>
        </row>
        <row r="119">
          <cell r="A119" t="str">
            <v>Luis Alberto dos Santos</v>
          </cell>
          <cell r="B119">
            <v>3679.01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3679.01</v>
          </cell>
          <cell r="J119">
            <v>344.8</v>
          </cell>
          <cell r="K119">
            <v>145.33000000000001</v>
          </cell>
          <cell r="L119">
            <v>14.870000000000001</v>
          </cell>
          <cell r="M119">
            <v>0</v>
          </cell>
          <cell r="N119">
            <v>0</v>
          </cell>
          <cell r="O119">
            <v>0</v>
          </cell>
          <cell r="P119">
            <v>505</v>
          </cell>
          <cell r="Q119">
            <v>3174.01</v>
          </cell>
        </row>
        <row r="120">
          <cell r="A120" t="str">
            <v>Luís Henrique Gomes Gonçalves</v>
          </cell>
          <cell r="B120">
            <v>0</v>
          </cell>
          <cell r="C120">
            <v>5214.03</v>
          </cell>
          <cell r="D120">
            <v>0</v>
          </cell>
          <cell r="E120">
            <v>0</v>
          </cell>
          <cell r="F120">
            <v>1067.8</v>
          </cell>
          <cell r="G120">
            <v>0</v>
          </cell>
          <cell r="H120">
            <v>300</v>
          </cell>
          <cell r="I120">
            <v>6581.83</v>
          </cell>
          <cell r="J120">
            <v>598.14</v>
          </cell>
          <cell r="K120">
            <v>409.65</v>
          </cell>
          <cell r="L120">
            <v>1141.03</v>
          </cell>
          <cell r="M120">
            <v>36.79</v>
          </cell>
          <cell r="N120">
            <v>4238.24</v>
          </cell>
          <cell r="O120">
            <v>0</v>
          </cell>
          <cell r="P120">
            <v>6423.8499999999995</v>
          </cell>
          <cell r="Q120">
            <v>157.98000000000047</v>
          </cell>
        </row>
        <row r="121">
          <cell r="A121" t="str">
            <v>Luiz Eduardo Coelho</v>
          </cell>
          <cell r="B121">
            <v>881.6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881.6</v>
          </cell>
          <cell r="J121">
            <v>0</v>
          </cell>
          <cell r="K121">
            <v>0</v>
          </cell>
          <cell r="L121">
            <v>881.6</v>
          </cell>
          <cell r="M121">
            <v>0</v>
          </cell>
          <cell r="N121">
            <v>0</v>
          </cell>
          <cell r="O121">
            <v>0</v>
          </cell>
          <cell r="P121">
            <v>881.6</v>
          </cell>
          <cell r="Q121">
            <v>0</v>
          </cell>
          <cell r="R121" t="str">
            <v>Afastado desde 21/07/2019</v>
          </cell>
        </row>
        <row r="122">
          <cell r="A122" t="str">
            <v>Luiz Milton Pires Junior</v>
          </cell>
          <cell r="B122">
            <v>3501.74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3501.74</v>
          </cell>
          <cell r="J122">
            <v>323.52999999999997</v>
          </cell>
          <cell r="K122">
            <v>0</v>
          </cell>
          <cell r="L122">
            <v>649.59</v>
          </cell>
          <cell r="M122">
            <v>0</v>
          </cell>
          <cell r="N122">
            <v>0</v>
          </cell>
          <cell r="O122">
            <v>0</v>
          </cell>
          <cell r="P122">
            <v>973.12</v>
          </cell>
          <cell r="Q122">
            <v>2528.62</v>
          </cell>
        </row>
        <row r="123">
          <cell r="A123" t="str">
            <v>Magnólia Borges dos Santos Cruz</v>
          </cell>
          <cell r="B123">
            <v>3770.98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300</v>
          </cell>
          <cell r="I123">
            <v>4070.98</v>
          </cell>
          <cell r="J123">
            <v>396.11</v>
          </cell>
          <cell r="K123">
            <v>196.43</v>
          </cell>
          <cell r="L123">
            <v>307.37</v>
          </cell>
          <cell r="M123">
            <v>0</v>
          </cell>
          <cell r="N123">
            <v>0</v>
          </cell>
          <cell r="O123">
            <v>0</v>
          </cell>
          <cell r="P123">
            <v>899.91</v>
          </cell>
          <cell r="Q123">
            <v>3171.07</v>
          </cell>
        </row>
        <row r="124">
          <cell r="A124" t="str">
            <v>Maicira Cristina Martins Cremonin</v>
          </cell>
          <cell r="B124">
            <v>3770.98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3770.98</v>
          </cell>
          <cell r="J124">
            <v>355.84</v>
          </cell>
          <cell r="K124">
            <v>157.47</v>
          </cell>
          <cell r="L124">
            <v>402.70000000000005</v>
          </cell>
          <cell r="M124">
            <v>37.71</v>
          </cell>
          <cell r="N124">
            <v>0</v>
          </cell>
          <cell r="O124">
            <v>0</v>
          </cell>
          <cell r="P124">
            <v>953.72</v>
          </cell>
          <cell r="Q124">
            <v>2817.26</v>
          </cell>
        </row>
        <row r="125">
          <cell r="A125" t="str">
            <v>Marcella Viana de Jesus</v>
          </cell>
          <cell r="B125">
            <v>1200.47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1200.47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1200.47</v>
          </cell>
        </row>
        <row r="126">
          <cell r="A126" t="str">
            <v>Marcelo Aparecido Gabriel</v>
          </cell>
          <cell r="B126">
            <v>3501.74</v>
          </cell>
          <cell r="C126">
            <v>0</v>
          </cell>
          <cell r="D126">
            <v>0</v>
          </cell>
          <cell r="E126">
            <v>0</v>
          </cell>
          <cell r="F126">
            <v>533.9</v>
          </cell>
          <cell r="G126">
            <v>0</v>
          </cell>
          <cell r="H126">
            <v>8186.87</v>
          </cell>
          <cell r="I126">
            <v>12222.51</v>
          </cell>
          <cell r="J126">
            <v>877.22</v>
          </cell>
          <cell r="K126">
            <v>2103.77</v>
          </cell>
          <cell r="L126">
            <v>650.79999999999995</v>
          </cell>
          <cell r="M126">
            <v>35.020000000000003</v>
          </cell>
          <cell r="N126">
            <v>0</v>
          </cell>
          <cell r="O126">
            <v>0</v>
          </cell>
          <cell r="P126">
            <v>3666.81</v>
          </cell>
          <cell r="Q126">
            <v>8555.7000000000007</v>
          </cell>
        </row>
        <row r="127">
          <cell r="A127" t="str">
            <v>Marcelo Gonzales Gimenes</v>
          </cell>
          <cell r="B127">
            <v>4022.65</v>
          </cell>
          <cell r="C127">
            <v>11651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702.27</v>
          </cell>
          <cell r="I127">
            <v>16375.92</v>
          </cell>
          <cell r="J127">
            <v>877.22</v>
          </cell>
          <cell r="K127">
            <v>2523.42</v>
          </cell>
          <cell r="L127">
            <v>3018.29</v>
          </cell>
          <cell r="M127">
            <v>0</v>
          </cell>
          <cell r="N127">
            <v>8715.76</v>
          </cell>
          <cell r="O127">
            <v>0</v>
          </cell>
          <cell r="P127">
            <v>15134.69</v>
          </cell>
          <cell r="Q127">
            <v>1241.2299999999996</v>
          </cell>
        </row>
        <row r="128">
          <cell r="A128" t="str">
            <v>Marcelo Lenk</v>
          </cell>
          <cell r="B128">
            <v>3679.01</v>
          </cell>
          <cell r="C128">
            <v>0</v>
          </cell>
          <cell r="D128">
            <v>0</v>
          </cell>
          <cell r="E128">
            <v>0</v>
          </cell>
          <cell r="F128">
            <v>533.9</v>
          </cell>
          <cell r="G128">
            <v>0</v>
          </cell>
          <cell r="H128">
            <v>0</v>
          </cell>
          <cell r="I128">
            <v>4212.91</v>
          </cell>
          <cell r="J128">
            <v>344.8</v>
          </cell>
          <cell r="K128">
            <v>116.89</v>
          </cell>
          <cell r="L128">
            <v>736.77</v>
          </cell>
          <cell r="M128">
            <v>36.79</v>
          </cell>
          <cell r="N128">
            <v>0</v>
          </cell>
          <cell r="O128">
            <v>0</v>
          </cell>
          <cell r="P128">
            <v>1235.25</v>
          </cell>
          <cell r="Q128">
            <v>2977.66</v>
          </cell>
        </row>
        <row r="129">
          <cell r="A129" t="str">
            <v>Maria Carolina Scavitti</v>
          </cell>
          <cell r="B129">
            <v>11773.61</v>
          </cell>
          <cell r="C129">
            <v>0</v>
          </cell>
          <cell r="D129">
            <v>0</v>
          </cell>
          <cell r="E129">
            <v>0</v>
          </cell>
          <cell r="F129">
            <v>533.9</v>
          </cell>
          <cell r="G129">
            <v>0</v>
          </cell>
          <cell r="H129">
            <v>1177.3599999999999</v>
          </cell>
          <cell r="I129">
            <v>13484.87</v>
          </cell>
          <cell r="J129">
            <v>877.22</v>
          </cell>
          <cell r="K129">
            <v>2398.7800000000002</v>
          </cell>
          <cell r="L129">
            <v>103.10999999999999</v>
          </cell>
          <cell r="M129">
            <v>0</v>
          </cell>
          <cell r="N129">
            <v>0</v>
          </cell>
          <cell r="O129">
            <v>0</v>
          </cell>
          <cell r="P129">
            <v>3379.11</v>
          </cell>
          <cell r="Q129">
            <v>10105.76</v>
          </cell>
        </row>
        <row r="130">
          <cell r="A130" t="str">
            <v>Maria Flavia Marques</v>
          </cell>
          <cell r="B130">
            <v>11486.45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1148.6500000000001</v>
          </cell>
          <cell r="I130">
            <v>12635.1</v>
          </cell>
          <cell r="J130">
            <v>877.22</v>
          </cell>
          <cell r="K130">
            <v>2364.06</v>
          </cell>
          <cell r="L130">
            <v>14.41</v>
          </cell>
          <cell r="M130">
            <v>0</v>
          </cell>
          <cell r="N130">
            <v>0</v>
          </cell>
          <cell r="O130">
            <v>0</v>
          </cell>
          <cell r="P130">
            <v>3255.6899999999996</v>
          </cell>
          <cell r="Q130">
            <v>9379.41</v>
          </cell>
        </row>
        <row r="131">
          <cell r="A131" t="str">
            <v>Maria Leide Arcanjo Lima Silva</v>
          </cell>
          <cell r="B131">
            <v>3501.74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5457.91</v>
          </cell>
          <cell r="H131">
            <v>0</v>
          </cell>
          <cell r="I131">
            <v>8959.65</v>
          </cell>
          <cell r="J131">
            <v>877.22</v>
          </cell>
          <cell r="K131">
            <v>1301.17</v>
          </cell>
          <cell r="L131">
            <v>315.45999999999998</v>
          </cell>
          <cell r="M131">
            <v>0</v>
          </cell>
          <cell r="N131">
            <v>0</v>
          </cell>
          <cell r="O131">
            <v>0</v>
          </cell>
          <cell r="P131">
            <v>2493.8500000000004</v>
          </cell>
          <cell r="Q131">
            <v>6465.7999999999993</v>
          </cell>
        </row>
        <row r="132">
          <cell r="A132" t="str">
            <v>Mariana Fialho Nascimento</v>
          </cell>
          <cell r="B132">
            <v>3501.74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2007.79</v>
          </cell>
          <cell r="H132">
            <v>4471.3</v>
          </cell>
          <cell r="I132">
            <v>9980.83</v>
          </cell>
          <cell r="J132">
            <v>877.22</v>
          </cell>
          <cell r="K132">
            <v>1634.13</v>
          </cell>
          <cell r="L132">
            <v>34.11</v>
          </cell>
          <cell r="M132">
            <v>0</v>
          </cell>
          <cell r="N132">
            <v>0</v>
          </cell>
          <cell r="O132">
            <v>0</v>
          </cell>
          <cell r="P132">
            <v>2545.4600000000005</v>
          </cell>
          <cell r="Q132">
            <v>7435.369999999999</v>
          </cell>
        </row>
        <row r="133">
          <cell r="A133" t="str">
            <v>Mariana Oliveira Marques</v>
          </cell>
          <cell r="B133">
            <v>3433.74</v>
          </cell>
          <cell r="C133">
            <v>338.88</v>
          </cell>
          <cell r="D133">
            <v>0</v>
          </cell>
          <cell r="E133">
            <v>0</v>
          </cell>
          <cell r="F133">
            <v>533.9</v>
          </cell>
          <cell r="G133">
            <v>4004.8</v>
          </cell>
          <cell r="H133">
            <v>270</v>
          </cell>
          <cell r="I133">
            <v>8581.32</v>
          </cell>
          <cell r="J133">
            <v>877.22</v>
          </cell>
          <cell r="K133">
            <v>1042.68</v>
          </cell>
          <cell r="L133">
            <v>13.950000000000001</v>
          </cell>
          <cell r="M133">
            <v>0</v>
          </cell>
          <cell r="N133">
            <v>234.89</v>
          </cell>
          <cell r="O133">
            <v>0</v>
          </cell>
          <cell r="P133">
            <v>2168.7400000000002</v>
          </cell>
          <cell r="Q133">
            <v>6412.58</v>
          </cell>
        </row>
        <row r="134">
          <cell r="A134" t="str">
            <v>Marina Mello Vasconcellos</v>
          </cell>
          <cell r="B134">
            <v>11773.61</v>
          </cell>
          <cell r="C134">
            <v>0</v>
          </cell>
          <cell r="D134">
            <v>0</v>
          </cell>
          <cell r="E134">
            <v>0</v>
          </cell>
          <cell r="F134">
            <v>533.9</v>
          </cell>
          <cell r="G134">
            <v>0</v>
          </cell>
          <cell r="H134">
            <v>1477.36</v>
          </cell>
          <cell r="I134">
            <v>13784.87</v>
          </cell>
          <cell r="J134">
            <v>877.22</v>
          </cell>
          <cell r="K134">
            <v>2377.0100000000002</v>
          </cell>
          <cell r="L134">
            <v>33.950000000000003</v>
          </cell>
          <cell r="M134">
            <v>0</v>
          </cell>
          <cell r="N134">
            <v>0</v>
          </cell>
          <cell r="O134">
            <v>0</v>
          </cell>
          <cell r="P134">
            <v>3288.1800000000003</v>
          </cell>
          <cell r="Q134">
            <v>10496.69</v>
          </cell>
        </row>
        <row r="135">
          <cell r="A135" t="str">
            <v>Maristela da Silva Janjulio</v>
          </cell>
          <cell r="B135">
            <v>4675.4399999999996</v>
          </cell>
          <cell r="C135">
            <v>9350.89</v>
          </cell>
          <cell r="D135">
            <v>0</v>
          </cell>
          <cell r="E135">
            <v>0</v>
          </cell>
          <cell r="F135">
            <v>533.9</v>
          </cell>
          <cell r="G135">
            <v>0</v>
          </cell>
          <cell r="H135">
            <v>0</v>
          </cell>
          <cell r="I135">
            <v>14560.229999999998</v>
          </cell>
          <cell r="J135">
            <v>877.22</v>
          </cell>
          <cell r="K135">
            <v>1879.19</v>
          </cell>
          <cell r="L135">
            <v>8.3699999999999992</v>
          </cell>
          <cell r="M135">
            <v>0</v>
          </cell>
          <cell r="N135">
            <v>7048.18</v>
          </cell>
          <cell r="O135">
            <v>0</v>
          </cell>
          <cell r="P135">
            <v>9812.9599999999991</v>
          </cell>
          <cell r="Q135">
            <v>4747.2699999999986</v>
          </cell>
        </row>
        <row r="136">
          <cell r="A136" t="str">
            <v>Marta Maria Lagreca de Sales</v>
          </cell>
          <cell r="B136">
            <v>6360.14</v>
          </cell>
          <cell r="C136">
            <v>25440.560000000001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31800.7</v>
          </cell>
          <cell r="J136">
            <v>877.22</v>
          </cell>
          <cell r="K136">
            <v>4433.1899999999996</v>
          </cell>
          <cell r="L136">
            <v>1980.65</v>
          </cell>
          <cell r="M136">
            <v>0</v>
          </cell>
          <cell r="N136">
            <v>21045.24</v>
          </cell>
          <cell r="O136">
            <v>0</v>
          </cell>
          <cell r="P136">
            <v>28336.300000000003</v>
          </cell>
          <cell r="Q136">
            <v>3464.3999999999978</v>
          </cell>
        </row>
        <row r="137">
          <cell r="A137" t="str">
            <v>Mayra Yumi Hayashida</v>
          </cell>
          <cell r="B137">
            <v>1634.15</v>
          </cell>
          <cell r="C137">
            <v>2552.17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4186.32</v>
          </cell>
          <cell r="J137">
            <v>412.26</v>
          </cell>
          <cell r="K137">
            <v>32.47</v>
          </cell>
          <cell r="L137">
            <v>9.3000000000000007</v>
          </cell>
          <cell r="M137">
            <v>0</v>
          </cell>
          <cell r="N137">
            <v>2304.4499999999998</v>
          </cell>
          <cell r="O137">
            <v>0</v>
          </cell>
          <cell r="P137">
            <v>2758.48</v>
          </cell>
          <cell r="Q137">
            <v>1427.8399999999997</v>
          </cell>
        </row>
        <row r="138">
          <cell r="A138" t="str">
            <v>Monica Tomaz de Jesus</v>
          </cell>
          <cell r="B138">
            <v>3151.57</v>
          </cell>
          <cell r="C138">
            <v>470.28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3621.8500000000004</v>
          </cell>
          <cell r="J138">
            <v>337.94</v>
          </cell>
          <cell r="K138">
            <v>72.540000000000006</v>
          </cell>
          <cell r="L138">
            <v>27.85</v>
          </cell>
          <cell r="M138">
            <v>0</v>
          </cell>
          <cell r="N138">
            <v>435.01</v>
          </cell>
          <cell r="O138">
            <v>0</v>
          </cell>
          <cell r="P138">
            <v>873.34</v>
          </cell>
          <cell r="Q138">
            <v>2748.51</v>
          </cell>
        </row>
        <row r="139">
          <cell r="A139" t="str">
            <v>Natália Jordão</v>
          </cell>
          <cell r="B139">
            <v>8578.23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2625.24</v>
          </cell>
          <cell r="I139">
            <v>11203.47</v>
          </cell>
          <cell r="J139">
            <v>877.22</v>
          </cell>
          <cell r="K139">
            <v>1970.36</v>
          </cell>
          <cell r="L139">
            <v>14.41</v>
          </cell>
          <cell r="M139">
            <v>0</v>
          </cell>
          <cell r="N139">
            <v>0</v>
          </cell>
          <cell r="O139">
            <v>0</v>
          </cell>
          <cell r="P139">
            <v>2861.99</v>
          </cell>
          <cell r="Q139">
            <v>8341.48</v>
          </cell>
        </row>
        <row r="140">
          <cell r="A140" t="str">
            <v>Pablo Martins da Silva Basile</v>
          </cell>
          <cell r="B140">
            <v>3770.98</v>
          </cell>
          <cell r="C140">
            <v>0</v>
          </cell>
          <cell r="D140">
            <v>0</v>
          </cell>
          <cell r="E140">
            <v>0</v>
          </cell>
          <cell r="F140">
            <v>533.9</v>
          </cell>
          <cell r="G140">
            <v>0</v>
          </cell>
          <cell r="H140">
            <v>0</v>
          </cell>
          <cell r="I140">
            <v>4304.88</v>
          </cell>
          <cell r="J140">
            <v>355.84</v>
          </cell>
          <cell r="K140">
            <v>129.03</v>
          </cell>
          <cell r="L140">
            <v>62.87</v>
          </cell>
          <cell r="M140">
            <v>0</v>
          </cell>
          <cell r="N140">
            <v>0</v>
          </cell>
          <cell r="O140">
            <v>0</v>
          </cell>
          <cell r="P140">
            <v>547.74</v>
          </cell>
          <cell r="Q140">
            <v>3757.1400000000003</v>
          </cell>
        </row>
        <row r="141">
          <cell r="A141" t="str">
            <v>Paula Burgarelli Corrente</v>
          </cell>
          <cell r="B141">
            <v>9740.51</v>
          </cell>
          <cell r="C141">
            <v>7792.4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17532.91</v>
          </cell>
          <cell r="J141">
            <v>877.22</v>
          </cell>
          <cell r="K141">
            <v>1597.84</v>
          </cell>
          <cell r="L141">
            <v>893.81000000000006</v>
          </cell>
          <cell r="M141">
            <v>0</v>
          </cell>
          <cell r="N141">
            <v>7550.47</v>
          </cell>
          <cell r="O141">
            <v>0</v>
          </cell>
          <cell r="P141">
            <v>10919.34</v>
          </cell>
          <cell r="Q141">
            <v>6613.57</v>
          </cell>
        </row>
        <row r="142">
          <cell r="A142" t="str">
            <v>Paulo Burigo Marcondes Godoy</v>
          </cell>
          <cell r="B142">
            <v>9811.34</v>
          </cell>
          <cell r="C142">
            <v>2886.03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981.13</v>
          </cell>
          <cell r="I142">
            <v>13678.5</v>
          </cell>
          <cell r="J142">
            <v>877.22</v>
          </cell>
          <cell r="K142">
            <v>1915.69</v>
          </cell>
          <cell r="L142">
            <v>12.55</v>
          </cell>
          <cell r="M142">
            <v>0</v>
          </cell>
          <cell r="N142">
            <v>2590.4299999999998</v>
          </cell>
          <cell r="O142">
            <v>0</v>
          </cell>
          <cell r="P142">
            <v>5395.8899999999994</v>
          </cell>
          <cell r="Q142">
            <v>8282.61</v>
          </cell>
        </row>
        <row r="143">
          <cell r="A143" t="str">
            <v>Paulo Roberto Siqueira</v>
          </cell>
          <cell r="B143">
            <v>8164.89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202.57</v>
          </cell>
          <cell r="H143">
            <v>0</v>
          </cell>
          <cell r="I143">
            <v>8367.4600000000009</v>
          </cell>
          <cell r="J143">
            <v>877.22</v>
          </cell>
          <cell r="K143">
            <v>1138.32</v>
          </cell>
          <cell r="L143">
            <v>13.950000000000001</v>
          </cell>
          <cell r="M143">
            <v>0</v>
          </cell>
          <cell r="N143">
            <v>0</v>
          </cell>
          <cell r="O143">
            <v>0</v>
          </cell>
          <cell r="P143">
            <v>2029.49</v>
          </cell>
          <cell r="Q143">
            <v>6337.9700000000012</v>
          </cell>
        </row>
        <row r="144">
          <cell r="A144" t="str">
            <v>Priscila Moreira de Souza</v>
          </cell>
          <cell r="B144">
            <v>3679.01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203.04</v>
          </cell>
          <cell r="H144">
            <v>0</v>
          </cell>
          <cell r="I144">
            <v>3882.05</v>
          </cell>
          <cell r="J144">
            <v>369.66</v>
          </cell>
          <cell r="K144">
            <v>172.06</v>
          </cell>
          <cell r="L144">
            <v>979.14</v>
          </cell>
          <cell r="M144">
            <v>0</v>
          </cell>
          <cell r="N144">
            <v>0</v>
          </cell>
          <cell r="O144">
            <v>0</v>
          </cell>
          <cell r="P144">
            <v>1520.8600000000001</v>
          </cell>
          <cell r="Q144">
            <v>2361.19</v>
          </cell>
        </row>
        <row r="145">
          <cell r="A145" t="str">
            <v>Priscila Vaz da Silva</v>
          </cell>
          <cell r="B145">
            <v>3501.74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300</v>
          </cell>
          <cell r="I145">
            <v>3801.74</v>
          </cell>
          <cell r="J145">
            <v>359.53</v>
          </cell>
          <cell r="K145">
            <v>161.53</v>
          </cell>
          <cell r="L145">
            <v>52.21</v>
          </cell>
          <cell r="M145">
            <v>0</v>
          </cell>
          <cell r="N145">
            <v>0</v>
          </cell>
          <cell r="O145">
            <v>0</v>
          </cell>
          <cell r="P145">
            <v>573.27</v>
          </cell>
          <cell r="Q145">
            <v>3228.47</v>
          </cell>
        </row>
        <row r="146">
          <cell r="A146" t="str">
            <v>Rafael Fernandes de Azevedo</v>
          </cell>
          <cell r="B146">
            <v>3501.74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3501.74</v>
          </cell>
          <cell r="J146">
            <v>323.52999999999997</v>
          </cell>
          <cell r="K146">
            <v>121.93</v>
          </cell>
          <cell r="L146">
            <v>75.11</v>
          </cell>
          <cell r="M146">
            <v>0</v>
          </cell>
          <cell r="N146">
            <v>0</v>
          </cell>
          <cell r="O146">
            <v>0</v>
          </cell>
          <cell r="P146">
            <v>520.56999999999994</v>
          </cell>
          <cell r="Q146">
            <v>2981.17</v>
          </cell>
        </row>
        <row r="147">
          <cell r="A147" t="str">
            <v>Rafael Ganzella Machado Pedrosa</v>
          </cell>
          <cell r="B147">
            <v>3501.74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3501.74</v>
          </cell>
          <cell r="J147">
            <v>323.52999999999997</v>
          </cell>
          <cell r="K147">
            <v>121.93</v>
          </cell>
          <cell r="L147">
            <v>17.78</v>
          </cell>
          <cell r="M147">
            <v>0</v>
          </cell>
          <cell r="N147">
            <v>0</v>
          </cell>
          <cell r="O147">
            <v>0</v>
          </cell>
          <cell r="P147">
            <v>463.24</v>
          </cell>
          <cell r="Q147">
            <v>3038.5</v>
          </cell>
        </row>
        <row r="148">
          <cell r="A148" t="str">
            <v>Rangel Luiz dos Santos</v>
          </cell>
          <cell r="B148">
            <v>3770.98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3770.98</v>
          </cell>
          <cell r="J148">
            <v>355.84</v>
          </cell>
          <cell r="K148">
            <v>56.46</v>
          </cell>
          <cell r="L148">
            <v>14.88</v>
          </cell>
          <cell r="M148">
            <v>0</v>
          </cell>
          <cell r="N148">
            <v>0</v>
          </cell>
          <cell r="O148">
            <v>0</v>
          </cell>
          <cell r="P148">
            <v>427.17999999999995</v>
          </cell>
          <cell r="Q148">
            <v>3343.8</v>
          </cell>
        </row>
        <row r="149">
          <cell r="A149" t="str">
            <v>Raquel de Jesus Macedo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>Afastada desde 03/03/2022</v>
          </cell>
        </row>
        <row r="150">
          <cell r="A150" t="str">
            <v>Renata Aparecida Pitana Braga Vasquez</v>
          </cell>
          <cell r="B150">
            <v>1839.51</v>
          </cell>
          <cell r="C150">
            <v>9696.14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4304.8</v>
          </cell>
          <cell r="I150">
            <v>15840.45</v>
          </cell>
          <cell r="J150">
            <v>877.22</v>
          </cell>
          <cell r="K150">
            <v>1101.04</v>
          </cell>
          <cell r="L150">
            <v>1177.02</v>
          </cell>
          <cell r="M150">
            <v>0</v>
          </cell>
          <cell r="N150">
            <v>8598.19</v>
          </cell>
          <cell r="O150">
            <v>0</v>
          </cell>
          <cell r="P150">
            <v>11753.470000000001</v>
          </cell>
          <cell r="Q150">
            <v>4086.9799999999996</v>
          </cell>
        </row>
        <row r="151">
          <cell r="A151" t="str">
            <v>Renata da Rocha Gonçalves</v>
          </cell>
          <cell r="B151">
            <v>19544.169999999998</v>
          </cell>
          <cell r="C151">
            <v>1867.13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21411.3</v>
          </cell>
          <cell r="J151">
            <v>877.22</v>
          </cell>
          <cell r="K151">
            <v>4703.78</v>
          </cell>
          <cell r="L151">
            <v>13.950000000000001</v>
          </cell>
          <cell r="M151">
            <v>0</v>
          </cell>
          <cell r="N151">
            <v>1267.5899999999999</v>
          </cell>
          <cell r="O151">
            <v>0</v>
          </cell>
          <cell r="P151">
            <v>6862.54</v>
          </cell>
          <cell r="Q151">
            <v>14548.759999999998</v>
          </cell>
        </row>
        <row r="152">
          <cell r="A152" t="str">
            <v>Renata Dias Pescuma Silva</v>
          </cell>
          <cell r="B152">
            <v>3065.84</v>
          </cell>
          <cell r="C152">
            <v>936.35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300</v>
          </cell>
          <cell r="I152">
            <v>4302.1900000000005</v>
          </cell>
          <cell r="J152">
            <v>428.48</v>
          </cell>
          <cell r="K152">
            <v>96.34</v>
          </cell>
          <cell r="L152">
            <v>506.23</v>
          </cell>
          <cell r="M152">
            <v>0</v>
          </cell>
          <cell r="N152">
            <v>866.13</v>
          </cell>
          <cell r="O152">
            <v>0</v>
          </cell>
          <cell r="P152">
            <v>1897.1800000000003</v>
          </cell>
          <cell r="Q152">
            <v>2405.0100000000002</v>
          </cell>
        </row>
        <row r="153">
          <cell r="A153" t="str">
            <v>Ricardo Martins Sartori</v>
          </cell>
          <cell r="B153">
            <v>11203.47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11203.47</v>
          </cell>
          <cell r="J153">
            <v>877.22</v>
          </cell>
          <cell r="K153">
            <v>1918.22</v>
          </cell>
          <cell r="L153">
            <v>14.88</v>
          </cell>
          <cell r="M153">
            <v>0</v>
          </cell>
          <cell r="N153">
            <v>0</v>
          </cell>
          <cell r="O153">
            <v>0</v>
          </cell>
          <cell r="P153">
            <v>2810.32</v>
          </cell>
          <cell r="Q153">
            <v>8393.15</v>
          </cell>
        </row>
        <row r="154">
          <cell r="A154" t="str">
            <v>Ricardo Siloto da Silva</v>
          </cell>
          <cell r="B154">
            <v>13810.46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13810.46</v>
          </cell>
          <cell r="J154">
            <v>825.82</v>
          </cell>
          <cell r="K154">
            <v>2701.42</v>
          </cell>
          <cell r="L154">
            <v>690.52</v>
          </cell>
          <cell r="M154">
            <v>0</v>
          </cell>
          <cell r="N154">
            <v>0</v>
          </cell>
          <cell r="O154">
            <v>0</v>
          </cell>
          <cell r="P154">
            <v>4217.76</v>
          </cell>
          <cell r="Q154">
            <v>9592.6999999999989</v>
          </cell>
        </row>
        <row r="155">
          <cell r="A155" t="str">
            <v>Robinson Alexandre Ferreira</v>
          </cell>
          <cell r="B155">
            <v>11688.61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11688.61</v>
          </cell>
          <cell r="J155">
            <v>877.22</v>
          </cell>
          <cell r="K155">
            <v>2103.77</v>
          </cell>
          <cell r="L155">
            <v>14.88</v>
          </cell>
          <cell r="M155">
            <v>0</v>
          </cell>
          <cell r="N155">
            <v>0</v>
          </cell>
          <cell r="O155">
            <v>0</v>
          </cell>
          <cell r="P155">
            <v>2995.87</v>
          </cell>
          <cell r="Q155">
            <v>8692.7400000000016</v>
          </cell>
        </row>
        <row r="156">
          <cell r="A156" t="str">
            <v>Robson Carvalho de Oliveira</v>
          </cell>
          <cell r="B156">
            <v>11773.61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1177.3599999999999</v>
          </cell>
          <cell r="I156">
            <v>12950.970000000001</v>
          </cell>
          <cell r="J156">
            <v>877.22</v>
          </cell>
          <cell r="K156">
            <v>2398.7800000000002</v>
          </cell>
          <cell r="L156">
            <v>283.55999999999995</v>
          </cell>
          <cell r="M156">
            <v>0</v>
          </cell>
          <cell r="N156">
            <v>0</v>
          </cell>
          <cell r="O156">
            <v>0</v>
          </cell>
          <cell r="P156">
            <v>3559.56</v>
          </cell>
          <cell r="Q156">
            <v>9391.4100000000017</v>
          </cell>
        </row>
        <row r="157">
          <cell r="A157" t="str">
            <v>Rodrigo Delfino Carvalho</v>
          </cell>
          <cell r="B157">
            <v>3501.74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6800.26</v>
          </cell>
          <cell r="I157">
            <v>10302</v>
          </cell>
          <cell r="J157">
            <v>877.22</v>
          </cell>
          <cell r="K157">
            <v>1722.45</v>
          </cell>
          <cell r="L157">
            <v>1311.6200000000001</v>
          </cell>
          <cell r="M157">
            <v>0</v>
          </cell>
          <cell r="N157">
            <v>0</v>
          </cell>
          <cell r="O157">
            <v>0</v>
          </cell>
          <cell r="P157">
            <v>3911.29</v>
          </cell>
          <cell r="Q157">
            <v>6390.71</v>
          </cell>
        </row>
        <row r="158">
          <cell r="A158" t="str">
            <v>Rodrigo Magalhães Cruz Alves Silva</v>
          </cell>
          <cell r="B158">
            <v>3501.74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3501.74</v>
          </cell>
          <cell r="J158">
            <v>323.52999999999997</v>
          </cell>
          <cell r="K158">
            <v>67.13</v>
          </cell>
          <cell r="L158">
            <v>14.870000000000001</v>
          </cell>
          <cell r="M158">
            <v>0</v>
          </cell>
          <cell r="N158">
            <v>0</v>
          </cell>
          <cell r="O158">
            <v>0</v>
          </cell>
          <cell r="P158">
            <v>405.53</v>
          </cell>
          <cell r="Q158">
            <v>3096.21</v>
          </cell>
        </row>
        <row r="159">
          <cell r="A159" t="str">
            <v>Rogerio Lopes dos Santos</v>
          </cell>
          <cell r="B159">
            <v>3679.01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100</v>
          </cell>
          <cell r="I159">
            <v>3779.01</v>
          </cell>
          <cell r="J159">
            <v>356.8</v>
          </cell>
          <cell r="K159">
            <v>158.53</v>
          </cell>
          <cell r="L159">
            <v>14.88</v>
          </cell>
          <cell r="M159">
            <v>36.79</v>
          </cell>
          <cell r="N159">
            <v>0</v>
          </cell>
          <cell r="O159">
            <v>0</v>
          </cell>
          <cell r="P159">
            <v>567</v>
          </cell>
          <cell r="Q159">
            <v>3212.01</v>
          </cell>
        </row>
        <row r="160">
          <cell r="A160" t="str">
            <v>Romario Wong</v>
          </cell>
          <cell r="B160">
            <v>3501.74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4381.3</v>
          </cell>
          <cell r="I160">
            <v>7883.04</v>
          </cell>
          <cell r="J160">
            <v>877.22</v>
          </cell>
          <cell r="K160">
            <v>1057.24</v>
          </cell>
          <cell r="L160">
            <v>19.11</v>
          </cell>
          <cell r="M160">
            <v>0</v>
          </cell>
          <cell r="N160">
            <v>0</v>
          </cell>
          <cell r="O160">
            <v>0</v>
          </cell>
          <cell r="P160">
            <v>1953.57</v>
          </cell>
          <cell r="Q160">
            <v>5929.47</v>
          </cell>
        </row>
        <row r="161">
          <cell r="A161" t="str">
            <v>Ronaldo Rodrigues</v>
          </cell>
          <cell r="B161">
            <v>19080.419999999998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19080.419999999998</v>
          </cell>
          <cell r="J161">
            <v>877.22</v>
          </cell>
          <cell r="K161">
            <v>4084.38</v>
          </cell>
          <cell r="L161">
            <v>2479.8900000000003</v>
          </cell>
          <cell r="M161">
            <v>0</v>
          </cell>
          <cell r="N161">
            <v>0</v>
          </cell>
          <cell r="O161">
            <v>0</v>
          </cell>
          <cell r="P161">
            <v>7441.4900000000007</v>
          </cell>
          <cell r="Q161">
            <v>11638.929999999997</v>
          </cell>
        </row>
        <row r="162">
          <cell r="A162" t="str">
            <v>Sandra dos Santos Freeman da Silva</v>
          </cell>
          <cell r="B162">
            <v>3501.74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3501.74</v>
          </cell>
          <cell r="J162">
            <v>323.52999999999997</v>
          </cell>
          <cell r="K162">
            <v>121.93</v>
          </cell>
          <cell r="L162">
            <v>212.95</v>
          </cell>
          <cell r="M162">
            <v>0</v>
          </cell>
          <cell r="N162">
            <v>0</v>
          </cell>
          <cell r="O162">
            <v>0</v>
          </cell>
          <cell r="P162">
            <v>658.41</v>
          </cell>
          <cell r="Q162">
            <v>2843.33</v>
          </cell>
        </row>
        <row r="163">
          <cell r="A163" t="str">
            <v>Sandro Cassio da Silva</v>
          </cell>
          <cell r="B163">
            <v>5261.68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5261.68</v>
          </cell>
          <cell r="J163">
            <v>562.80999999999995</v>
          </cell>
          <cell r="K163">
            <v>422.83</v>
          </cell>
          <cell r="L163">
            <v>91.399999999999991</v>
          </cell>
          <cell r="M163">
            <v>0</v>
          </cell>
          <cell r="N163">
            <v>0</v>
          </cell>
          <cell r="O163">
            <v>0</v>
          </cell>
          <cell r="P163">
            <v>1077.04</v>
          </cell>
          <cell r="Q163">
            <v>4184.6400000000003</v>
          </cell>
        </row>
        <row r="164">
          <cell r="A164" t="str">
            <v>Selma Janete Coelho</v>
          </cell>
          <cell r="B164">
            <v>3679.01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1018.21</v>
          </cell>
          <cell r="H164">
            <v>0</v>
          </cell>
          <cell r="I164">
            <v>4697.22</v>
          </cell>
          <cell r="J164">
            <v>483.78</v>
          </cell>
          <cell r="K164">
            <v>311.89</v>
          </cell>
          <cell r="L164">
            <v>14.870000000000001</v>
          </cell>
          <cell r="M164">
            <v>36.79</v>
          </cell>
          <cell r="N164">
            <v>0</v>
          </cell>
          <cell r="O164">
            <v>0</v>
          </cell>
          <cell r="P164">
            <v>847.32999999999993</v>
          </cell>
          <cell r="Q164">
            <v>3849.8900000000003</v>
          </cell>
        </row>
        <row r="165">
          <cell r="A165" t="str">
            <v>Sergio Amadeus Leon Lopes</v>
          </cell>
          <cell r="B165">
            <v>3501.74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2222.29</v>
          </cell>
          <cell r="H165">
            <v>0</v>
          </cell>
          <cell r="I165">
            <v>5724.03</v>
          </cell>
          <cell r="J165">
            <v>627.54</v>
          </cell>
          <cell r="K165">
            <v>532.16999999999996</v>
          </cell>
          <cell r="L165">
            <v>14.870000000000001</v>
          </cell>
          <cell r="M165">
            <v>0</v>
          </cell>
          <cell r="N165">
            <v>0</v>
          </cell>
          <cell r="O165">
            <v>0</v>
          </cell>
          <cell r="P165">
            <v>1174.58</v>
          </cell>
          <cell r="Q165">
            <v>4549.45</v>
          </cell>
        </row>
        <row r="166">
          <cell r="A166" t="str">
            <v>Simone Ikeda Assanuma</v>
          </cell>
          <cell r="B166">
            <v>1948.1</v>
          </cell>
          <cell r="C166">
            <v>12987.35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14935.45</v>
          </cell>
          <cell r="J166">
            <v>877.22</v>
          </cell>
          <cell r="K166">
            <v>2422.2199999999998</v>
          </cell>
          <cell r="L166">
            <v>6.05</v>
          </cell>
          <cell r="M166">
            <v>0</v>
          </cell>
          <cell r="N166">
            <v>9736.75</v>
          </cell>
          <cell r="O166">
            <v>0</v>
          </cell>
          <cell r="P166">
            <v>13042.24</v>
          </cell>
          <cell r="Q166">
            <v>1893.2100000000009</v>
          </cell>
        </row>
        <row r="167">
          <cell r="A167" t="str">
            <v>Sophia Moore Motta Ramos</v>
          </cell>
          <cell r="B167">
            <v>782.74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782.74</v>
          </cell>
          <cell r="J167">
            <v>58.7</v>
          </cell>
          <cell r="K167">
            <v>0</v>
          </cell>
          <cell r="L167">
            <v>174.66</v>
          </cell>
          <cell r="M167">
            <v>0</v>
          </cell>
          <cell r="N167">
            <v>0</v>
          </cell>
          <cell r="O167">
            <v>0</v>
          </cell>
          <cell r="P167">
            <v>233.36</v>
          </cell>
          <cell r="Q167">
            <v>549.38</v>
          </cell>
        </row>
        <row r="168">
          <cell r="A168" t="str">
            <v>Soraide Pereira Santana</v>
          </cell>
          <cell r="B168">
            <v>3679.01</v>
          </cell>
          <cell r="C168">
            <v>0</v>
          </cell>
          <cell r="D168">
            <v>0</v>
          </cell>
          <cell r="E168">
            <v>0</v>
          </cell>
          <cell r="F168">
            <v>533.9</v>
          </cell>
          <cell r="G168">
            <v>0</v>
          </cell>
          <cell r="H168">
            <v>300</v>
          </cell>
          <cell r="I168">
            <v>4512.91</v>
          </cell>
          <cell r="J168">
            <v>383.23</v>
          </cell>
          <cell r="K168">
            <v>127.69</v>
          </cell>
          <cell r="L168">
            <v>904.58</v>
          </cell>
          <cell r="M168">
            <v>0</v>
          </cell>
          <cell r="N168">
            <v>0</v>
          </cell>
          <cell r="O168">
            <v>0</v>
          </cell>
          <cell r="P168">
            <v>1415.5</v>
          </cell>
          <cell r="Q168">
            <v>3097.41</v>
          </cell>
        </row>
        <row r="169">
          <cell r="A169" t="str">
            <v>Stefani Maria Vasatta</v>
          </cell>
          <cell r="B169">
            <v>0</v>
          </cell>
          <cell r="C169">
            <v>1600.63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1600.63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1600.63</v>
          </cell>
          <cell r="O169">
            <v>0</v>
          </cell>
          <cell r="P169">
            <v>1600.63</v>
          </cell>
          <cell r="Q169">
            <v>0</v>
          </cell>
        </row>
        <row r="170">
          <cell r="A170" t="str">
            <v>Stefania Braga dos Santos</v>
          </cell>
          <cell r="B170">
            <v>1200.47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1200.47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1200.47</v>
          </cell>
        </row>
        <row r="171">
          <cell r="A171" t="str">
            <v>Stefanie Cristine Passos Viterale</v>
          </cell>
          <cell r="B171">
            <v>1200.47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1200.47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1200.47</v>
          </cell>
        </row>
        <row r="172">
          <cell r="A172" t="str">
            <v>Susana de Souza Santos</v>
          </cell>
          <cell r="B172">
            <v>3679.01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67.680000000000007</v>
          </cell>
          <cell r="H172">
            <v>0</v>
          </cell>
          <cell r="I172">
            <v>3746.69</v>
          </cell>
          <cell r="J172">
            <v>352.92</v>
          </cell>
          <cell r="K172">
            <v>125.83</v>
          </cell>
          <cell r="L172">
            <v>32.35</v>
          </cell>
          <cell r="M172">
            <v>36.79</v>
          </cell>
          <cell r="N172">
            <v>0</v>
          </cell>
          <cell r="O172">
            <v>0</v>
          </cell>
          <cell r="P172">
            <v>547.89</v>
          </cell>
          <cell r="Q172">
            <v>3198.8</v>
          </cell>
        </row>
        <row r="173">
          <cell r="A173" t="str">
            <v>Tálita Medina de Oliveira</v>
          </cell>
          <cell r="B173">
            <v>400.16</v>
          </cell>
          <cell r="C173">
            <v>1067.08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1467.24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1067.08</v>
          </cell>
          <cell r="O173">
            <v>0</v>
          </cell>
          <cell r="P173">
            <v>1067.08</v>
          </cell>
          <cell r="Q173">
            <v>400.16000000000008</v>
          </cell>
        </row>
        <row r="174">
          <cell r="A174" t="str">
            <v>Teresa Cristina Gonçalez Lopez</v>
          </cell>
          <cell r="B174">
            <v>90.47</v>
          </cell>
          <cell r="C174">
            <v>1936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150</v>
          </cell>
          <cell r="I174">
            <v>2176.4700000000003</v>
          </cell>
          <cell r="J174">
            <v>176.35</v>
          </cell>
          <cell r="K174">
            <v>0</v>
          </cell>
          <cell r="L174">
            <v>2.71</v>
          </cell>
          <cell r="M174">
            <v>0</v>
          </cell>
          <cell r="N174">
            <v>1779.94</v>
          </cell>
          <cell r="O174">
            <v>0</v>
          </cell>
          <cell r="P174">
            <v>1959</v>
          </cell>
          <cell r="Q174">
            <v>217.47000000000025</v>
          </cell>
          <cell r="R174" t="str">
            <v>Afastada em 16/01/2023</v>
          </cell>
        </row>
        <row r="175">
          <cell r="A175" t="str">
            <v>Thiago Pereira Machado</v>
          </cell>
          <cell r="B175">
            <v>1382.69</v>
          </cell>
          <cell r="C175">
            <v>3621.68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300</v>
          </cell>
          <cell r="I175">
            <v>5304.37</v>
          </cell>
          <cell r="J175">
            <v>568.79</v>
          </cell>
          <cell r="K175">
            <v>136.91</v>
          </cell>
          <cell r="L175">
            <v>52.559999999999995</v>
          </cell>
          <cell r="M175">
            <v>0</v>
          </cell>
          <cell r="N175">
            <v>3141.18</v>
          </cell>
          <cell r="O175">
            <v>0</v>
          </cell>
          <cell r="P175">
            <v>3899.4399999999996</v>
          </cell>
          <cell r="Q175">
            <v>1404.9300000000003</v>
          </cell>
        </row>
        <row r="176">
          <cell r="A176" t="str">
            <v>Vanessa Barbosa Enju</v>
          </cell>
          <cell r="B176">
            <v>6835.17</v>
          </cell>
          <cell r="C176">
            <v>2104.37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12245.25</v>
          </cell>
          <cell r="I176">
            <v>21184.79</v>
          </cell>
          <cell r="J176">
            <v>877.22</v>
          </cell>
          <cell r="K176">
            <v>4136.5200000000004</v>
          </cell>
          <cell r="L176">
            <v>261.95</v>
          </cell>
          <cell r="M176">
            <v>0</v>
          </cell>
          <cell r="N176">
            <v>2104.37</v>
          </cell>
          <cell r="O176">
            <v>0</v>
          </cell>
          <cell r="P176">
            <v>7380.06</v>
          </cell>
          <cell r="Q176">
            <v>13804.73</v>
          </cell>
        </row>
        <row r="177">
          <cell r="A177" t="str">
            <v>Vanessa da Silva Brenner Slongo</v>
          </cell>
          <cell r="B177">
            <v>3501.74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3501.74</v>
          </cell>
          <cell r="J177">
            <v>323.52999999999997</v>
          </cell>
          <cell r="K177">
            <v>121.93</v>
          </cell>
          <cell r="L177">
            <v>14.88</v>
          </cell>
          <cell r="M177">
            <v>0</v>
          </cell>
          <cell r="N177">
            <v>0</v>
          </cell>
          <cell r="O177">
            <v>0</v>
          </cell>
          <cell r="P177">
            <v>460.34</v>
          </cell>
          <cell r="Q177">
            <v>3041.3999999999996</v>
          </cell>
        </row>
        <row r="178">
          <cell r="A178" t="str">
            <v>Velta Maria Krauklis de Oliveira</v>
          </cell>
          <cell r="B178">
            <v>1839.51</v>
          </cell>
          <cell r="C178">
            <v>6660.88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4304.8</v>
          </cell>
          <cell r="I178">
            <v>12805.189999999999</v>
          </cell>
          <cell r="J178">
            <v>877.22</v>
          </cell>
          <cell r="K178">
            <v>1541.47</v>
          </cell>
          <cell r="L178">
            <v>845.15</v>
          </cell>
          <cell r="M178">
            <v>0</v>
          </cell>
          <cell r="N178">
            <v>5141.2</v>
          </cell>
          <cell r="O178">
            <v>0</v>
          </cell>
          <cell r="P178">
            <v>8405.0400000000009</v>
          </cell>
          <cell r="Q178">
            <v>4400.1499999999978</v>
          </cell>
        </row>
        <row r="179">
          <cell r="A179" t="str">
            <v>Victor Fernandes</v>
          </cell>
          <cell r="B179">
            <v>3501.74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3501.74</v>
          </cell>
          <cell r="J179">
            <v>323.52999999999997</v>
          </cell>
          <cell r="K179">
            <v>121.93</v>
          </cell>
          <cell r="L179">
            <v>635.26</v>
          </cell>
          <cell r="M179">
            <v>0</v>
          </cell>
          <cell r="N179">
            <v>0</v>
          </cell>
          <cell r="O179">
            <v>0</v>
          </cell>
          <cell r="P179">
            <v>1080.72</v>
          </cell>
          <cell r="Q179">
            <v>2421.0199999999995</v>
          </cell>
        </row>
        <row r="180">
          <cell r="A180" t="str">
            <v>Victoria Cristina Pedroneiro Machado</v>
          </cell>
          <cell r="B180">
            <v>3501.74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3501.74</v>
          </cell>
          <cell r="J180">
            <v>323.52999999999997</v>
          </cell>
          <cell r="K180">
            <v>121.93</v>
          </cell>
          <cell r="L180">
            <v>224.98</v>
          </cell>
          <cell r="M180">
            <v>0</v>
          </cell>
          <cell r="N180">
            <v>0</v>
          </cell>
          <cell r="O180">
            <v>0</v>
          </cell>
          <cell r="P180">
            <v>670.43999999999994</v>
          </cell>
          <cell r="Q180">
            <v>2831.2999999999997</v>
          </cell>
        </row>
        <row r="181">
          <cell r="A181" t="str">
            <v>Vitoria Camilly da Silva</v>
          </cell>
          <cell r="B181">
            <v>782.74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782.74</v>
          </cell>
          <cell r="J181">
            <v>58.7</v>
          </cell>
          <cell r="K181">
            <v>0</v>
          </cell>
          <cell r="L181">
            <v>60.74</v>
          </cell>
          <cell r="M181">
            <v>0</v>
          </cell>
          <cell r="N181">
            <v>0</v>
          </cell>
          <cell r="O181">
            <v>0</v>
          </cell>
          <cell r="P181">
            <v>119.44</v>
          </cell>
          <cell r="Q181">
            <v>663.3</v>
          </cell>
        </row>
        <row r="182">
          <cell r="A182" t="str">
            <v>Viviane Antoniela de Souza</v>
          </cell>
          <cell r="B182">
            <v>3501.74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3501.74</v>
          </cell>
          <cell r="J182">
            <v>323.52999999999997</v>
          </cell>
          <cell r="K182">
            <v>121.93</v>
          </cell>
          <cell r="L182">
            <v>14.88</v>
          </cell>
          <cell r="M182">
            <v>0</v>
          </cell>
          <cell r="N182">
            <v>0</v>
          </cell>
          <cell r="O182">
            <v>0</v>
          </cell>
          <cell r="P182">
            <v>460.34</v>
          </cell>
          <cell r="Q182">
            <v>3041.3999999999996</v>
          </cell>
        </row>
        <row r="183">
          <cell r="A183" t="str">
            <v>Total</v>
          </cell>
          <cell r="B183">
            <v>915670.05999999901</v>
          </cell>
          <cell r="C183">
            <v>280978.24000000005</v>
          </cell>
          <cell r="D183">
            <v>0</v>
          </cell>
          <cell r="E183">
            <v>0</v>
          </cell>
          <cell r="F183">
            <v>12813.599999999995</v>
          </cell>
          <cell r="G183">
            <v>40143.350000000006</v>
          </cell>
          <cell r="H183">
            <v>122171.56000000001</v>
          </cell>
          <cell r="I183">
            <v>1371776.8099999987</v>
          </cell>
          <cell r="J183">
            <v>96383.84000000004</v>
          </cell>
          <cell r="K183">
            <v>178761.88999999993</v>
          </cell>
          <cell r="L183">
            <v>55135.599999999991</v>
          </cell>
          <cell r="M183">
            <v>773.02999999999986</v>
          </cell>
          <cell r="N183">
            <v>225933.12000000002</v>
          </cell>
          <cell r="O183">
            <v>0</v>
          </cell>
          <cell r="P183">
            <v>556987.47999999963</v>
          </cell>
          <cell r="Q183">
            <v>814789.32999999984</v>
          </cell>
        </row>
        <row r="187">
          <cell r="A187" t="str">
            <v>Rescisões</v>
          </cell>
        </row>
        <row r="189">
          <cell r="A189" t="str">
            <v>Nome</v>
          </cell>
          <cell r="B189" t="str">
            <v>Salário</v>
          </cell>
          <cell r="C189" t="str">
            <v>Férias</v>
          </cell>
          <cell r="D189" t="str">
            <v>13º Salário</v>
          </cell>
          <cell r="E189" t="str">
            <v>Auxílio Previdenciário</v>
          </cell>
          <cell r="F189" t="str">
            <v>Auxílio Creche</v>
          </cell>
          <cell r="G189" t="str">
            <v>Variáveis</v>
          </cell>
          <cell r="H189" t="str">
            <v>Gratificação</v>
          </cell>
          <cell r="I189" t="str">
            <v>Rescisão Negativa</v>
          </cell>
          <cell r="J189" t="str">
            <v>Remuneração</v>
          </cell>
          <cell r="K189" t="str">
            <v>INSS</v>
          </cell>
          <cell r="L189" t="str">
            <v>IRRF</v>
          </cell>
          <cell r="M189" t="str">
            <v>Outros Descontos</v>
          </cell>
          <cell r="N189" t="str">
            <v>Contribuição e Mensalidade Sindical</v>
          </cell>
          <cell r="O189" t="str">
            <v>Adiantamento de Férias</v>
          </cell>
          <cell r="P189" t="str">
            <v>Antecipação de 13º Salário</v>
          </cell>
          <cell r="Q189" t="str">
            <v>Total de Descontos</v>
          </cell>
          <cell r="R189" t="str">
            <v>Total Líquido</v>
          </cell>
        </row>
        <row r="190">
          <cell r="A190" t="str">
            <v>Robson Barroso Soares</v>
          </cell>
          <cell r="B190">
            <v>1283.97</v>
          </cell>
          <cell r="C190">
            <v>4440.33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5724.3</v>
          </cell>
          <cell r="K190">
            <v>96.29</v>
          </cell>
          <cell r="L190">
            <v>70.45</v>
          </cell>
          <cell r="M190">
            <v>225.85</v>
          </cell>
          <cell r="N190">
            <v>0</v>
          </cell>
          <cell r="O190">
            <v>0</v>
          </cell>
          <cell r="P190">
            <v>0</v>
          </cell>
          <cell r="Q190">
            <v>392.59000000000003</v>
          </cell>
          <cell r="R190">
            <v>5331.71</v>
          </cell>
        </row>
        <row r="191">
          <cell r="A191" t="str">
            <v>Sarah Sandy Mendes Pimentel</v>
          </cell>
          <cell r="B191">
            <v>80.03</v>
          </cell>
          <cell r="C191">
            <v>533.54999999999995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613.57999999999993</v>
          </cell>
          <cell r="K191">
            <v>0</v>
          </cell>
          <cell r="L191">
            <v>0</v>
          </cell>
          <cell r="M191">
            <v>159.44</v>
          </cell>
          <cell r="N191">
            <v>0</v>
          </cell>
          <cell r="O191">
            <v>0</v>
          </cell>
          <cell r="P191">
            <v>0</v>
          </cell>
          <cell r="Q191">
            <v>159.44</v>
          </cell>
          <cell r="R191">
            <v>454.13999999999993</v>
          </cell>
        </row>
        <row r="192">
          <cell r="A192" t="str">
            <v>Total</v>
          </cell>
          <cell r="B192">
            <v>1364</v>
          </cell>
          <cell r="C192">
            <v>4973.88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6337.88</v>
          </cell>
          <cell r="K192">
            <v>96.29</v>
          </cell>
          <cell r="L192">
            <v>70.45</v>
          </cell>
          <cell r="M192">
            <v>385.28999999999996</v>
          </cell>
          <cell r="N192">
            <v>0</v>
          </cell>
          <cell r="O192">
            <v>0</v>
          </cell>
          <cell r="P192">
            <v>0</v>
          </cell>
          <cell r="Q192">
            <v>552.03</v>
          </cell>
          <cell r="R192">
            <v>5785.85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6"/>
      <c r="P2" s="27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8" customFormat="1" ht="15" customHeight="1" x14ac:dyDescent="0.2">
      <c r="A5" s="14" t="s">
        <v>16</v>
      </c>
      <c r="B5" s="15">
        <v>852.49</v>
      </c>
      <c r="C5" s="15">
        <f>VLOOKUP($A5,'[2]FP 01-2023'!$A:$R,4,0)</f>
        <v>0</v>
      </c>
      <c r="D5" s="15">
        <f>VLOOKUP($A5,'[2]FP 01-2023'!$A:$R,3,0)</f>
        <v>0</v>
      </c>
      <c r="E5" s="15">
        <v>0</v>
      </c>
      <c r="F5" s="15">
        <v>0</v>
      </c>
      <c r="G5" s="16">
        <f>SUM(B5:F5)</f>
        <v>852.49</v>
      </c>
      <c r="H5" s="15">
        <v>63.93</v>
      </c>
      <c r="I5" s="15">
        <v>0</v>
      </c>
      <c r="J5" s="15">
        <v>59.620000000000005</v>
      </c>
      <c r="K5" s="15">
        <f>VLOOKUP($A5,'[2]FP 01-2023'!$A:$R,13,0)</f>
        <v>0</v>
      </c>
      <c r="L5" s="15">
        <f>VLOOKUP($A5,'[2]FP 01-2023'!$A:$R,14,0)</f>
        <v>0</v>
      </c>
      <c r="M5" s="15">
        <f>VLOOKUP($A5,'[2]FP 01-2023'!$A:$R,15,0)</f>
        <v>0</v>
      </c>
      <c r="N5" s="16">
        <f>SUM(H5:M5)</f>
        <v>123.55000000000001</v>
      </c>
      <c r="O5" s="16">
        <f>G5-N5</f>
        <v>728.94</v>
      </c>
      <c r="P5" s="19"/>
      <c r="Q5" s="13"/>
    </row>
    <row r="6" spans="1:18" s="18" customFormat="1" ht="15" customHeight="1" x14ac:dyDescent="0.2">
      <c r="A6" s="14" t="s">
        <v>17</v>
      </c>
      <c r="B6" s="15">
        <v>852.49</v>
      </c>
      <c r="C6" s="15">
        <f>VLOOKUP($A6,'[2]FP 01-2023'!$A:$R,4,0)</f>
        <v>0</v>
      </c>
      <c r="D6" s="15">
        <f>VLOOKUP($A6,'[2]FP 01-2023'!$A:$R,3,0)</f>
        <v>0</v>
      </c>
      <c r="E6" s="15">
        <v>0</v>
      </c>
      <c r="F6" s="15">
        <v>0</v>
      </c>
      <c r="G6" s="16">
        <f t="shared" ref="G6:G9" si="0">SUM(B6:F6)</f>
        <v>852.49</v>
      </c>
      <c r="H6" s="15">
        <v>63.93</v>
      </c>
      <c r="I6" s="15">
        <v>0</v>
      </c>
      <c r="J6" s="15">
        <v>67.16</v>
      </c>
      <c r="K6" s="15">
        <f>VLOOKUP($A6,'[2]FP 01-2023'!$A:$R,13,0)</f>
        <v>0</v>
      </c>
      <c r="L6" s="15">
        <f>VLOOKUP($A6,'[2]FP 01-2023'!$A:$R,14,0)</f>
        <v>0</v>
      </c>
      <c r="M6" s="15">
        <f>VLOOKUP($A6,'[2]FP 01-2023'!$A:$R,15,0)</f>
        <v>0</v>
      </c>
      <c r="N6" s="16">
        <f t="shared" ref="N6:N9" si="1">SUM(H6:M6)</f>
        <v>131.09</v>
      </c>
      <c r="O6" s="16">
        <f t="shared" ref="O6:O9" si="2">G6-N6</f>
        <v>721.4</v>
      </c>
      <c r="P6" s="17"/>
      <c r="Q6" s="13"/>
    </row>
    <row r="7" spans="1:18" s="18" customFormat="1" ht="15" customHeight="1" x14ac:dyDescent="0.2">
      <c r="A7" s="14" t="s">
        <v>18</v>
      </c>
      <c r="B7" s="15">
        <v>852.49</v>
      </c>
      <c r="C7" s="15">
        <f>VLOOKUP($A7,'[2]FP 01-2023'!$A:$R,4,0)</f>
        <v>0</v>
      </c>
      <c r="D7" s="15">
        <f>VLOOKUP($A7,'[2]FP 01-2023'!$A:$R,3,0)</f>
        <v>0</v>
      </c>
      <c r="E7" s="15">
        <v>0</v>
      </c>
      <c r="F7" s="15">
        <v>0</v>
      </c>
      <c r="G7" s="16">
        <f t="shared" si="0"/>
        <v>852.49</v>
      </c>
      <c r="H7" s="15">
        <v>63.93</v>
      </c>
      <c r="I7" s="15">
        <v>0</v>
      </c>
      <c r="J7" s="15">
        <v>67.17</v>
      </c>
      <c r="K7" s="15">
        <f>VLOOKUP($A7,'[2]FP 01-2023'!$A:$R,13,0)</f>
        <v>0</v>
      </c>
      <c r="L7" s="15">
        <f>VLOOKUP($A7,'[2]FP 01-2023'!$A:$R,14,0)</f>
        <v>0</v>
      </c>
      <c r="M7" s="15">
        <f>VLOOKUP($A7,'[2]FP 01-2023'!$A:$R,15,0)</f>
        <v>0</v>
      </c>
      <c r="N7" s="16">
        <f t="shared" si="1"/>
        <v>131.1</v>
      </c>
      <c r="O7" s="16">
        <f t="shared" si="2"/>
        <v>721.39</v>
      </c>
      <c r="P7" s="19"/>
      <c r="Q7" s="13"/>
    </row>
    <row r="8" spans="1:18" s="18" customFormat="1" ht="15" customHeight="1" x14ac:dyDescent="0.2">
      <c r="A8" s="20" t="s">
        <v>19</v>
      </c>
      <c r="B8" s="15">
        <v>852.49</v>
      </c>
      <c r="C8" s="15">
        <f>VLOOKUP($A8,'[2]FP 01-2023'!$A:$R,4,0)</f>
        <v>0</v>
      </c>
      <c r="D8" s="15">
        <f>VLOOKUP($A8,'[2]FP 01-2023'!$A:$R,3,0)</f>
        <v>0</v>
      </c>
      <c r="E8" s="15">
        <v>0</v>
      </c>
      <c r="F8" s="15">
        <v>0</v>
      </c>
      <c r="G8" s="16">
        <f t="shared" si="0"/>
        <v>852.49</v>
      </c>
      <c r="H8" s="15">
        <v>63.93</v>
      </c>
      <c r="I8" s="15">
        <v>0</v>
      </c>
      <c r="J8" s="15">
        <v>76.400000000000006</v>
      </c>
      <c r="K8" s="15">
        <f>VLOOKUP($A8,'[2]FP 01-2023'!$A:$R,13,0)</f>
        <v>0</v>
      </c>
      <c r="L8" s="15">
        <f>VLOOKUP($A8,'[2]FP 01-2023'!$A:$R,14,0)</f>
        <v>0</v>
      </c>
      <c r="M8" s="15">
        <f>VLOOKUP($A8,'[2]FP 01-2023'!$A:$R,15,0)</f>
        <v>0</v>
      </c>
      <c r="N8" s="16">
        <f t="shared" si="1"/>
        <v>140.33000000000001</v>
      </c>
      <c r="O8" s="16">
        <f t="shared" si="2"/>
        <v>712.16</v>
      </c>
      <c r="P8" s="21"/>
      <c r="Q8" s="13"/>
    </row>
    <row r="9" spans="1:18" s="18" customFormat="1" ht="15" customHeight="1" x14ac:dyDescent="0.2">
      <c r="A9" s="20" t="s">
        <v>20</v>
      </c>
      <c r="B9" s="15">
        <v>852.49</v>
      </c>
      <c r="C9" s="15">
        <f>VLOOKUP($A9,'[2]FP 01-2023'!$A:$R,4,0)</f>
        <v>0</v>
      </c>
      <c r="D9" s="15">
        <f>VLOOKUP($A9,'[2]FP 01-2023'!$A:$R,3,0)</f>
        <v>0</v>
      </c>
      <c r="E9" s="15">
        <v>0</v>
      </c>
      <c r="F9" s="15">
        <v>0</v>
      </c>
      <c r="G9" s="16">
        <f t="shared" si="0"/>
        <v>852.49</v>
      </c>
      <c r="H9" s="15">
        <v>63.93</v>
      </c>
      <c r="I9" s="15">
        <v>0</v>
      </c>
      <c r="J9" s="15">
        <v>65.710000000000008</v>
      </c>
      <c r="K9" s="15">
        <f>VLOOKUP($A9,'[2]FP 01-2023'!$A:$R,13,0)</f>
        <v>0</v>
      </c>
      <c r="L9" s="15">
        <f>VLOOKUP($A9,'[2]FP 01-2023'!$A:$R,14,0)</f>
        <v>0</v>
      </c>
      <c r="M9" s="15">
        <f>VLOOKUP($A9,'[2]FP 01-2023'!$A:$R,15,0)</f>
        <v>0</v>
      </c>
      <c r="N9" s="16">
        <f t="shared" si="1"/>
        <v>129.64000000000001</v>
      </c>
      <c r="O9" s="16">
        <f t="shared" si="2"/>
        <v>722.85</v>
      </c>
      <c r="P9" s="21"/>
      <c r="Q9" s="13"/>
    </row>
    <row r="10" spans="1:18" s="18" customFormat="1" ht="15" customHeight="1" thickBot="1" x14ac:dyDescent="0.25">
      <c r="A10" s="22" t="s">
        <v>21</v>
      </c>
      <c r="B10" s="23">
        <f t="shared" ref="B10:N10" si="3">SUM(B5:B9)</f>
        <v>4262.45</v>
      </c>
      <c r="C10" s="23">
        <f t="shared" si="3"/>
        <v>0</v>
      </c>
      <c r="D10" s="23">
        <f t="shared" si="3"/>
        <v>0</v>
      </c>
      <c r="E10" s="23">
        <f t="shared" si="3"/>
        <v>0</v>
      </c>
      <c r="F10" s="23">
        <f t="shared" si="3"/>
        <v>0</v>
      </c>
      <c r="G10" s="23">
        <f t="shared" si="3"/>
        <v>4262.45</v>
      </c>
      <c r="H10" s="23">
        <f t="shared" si="3"/>
        <v>319.64999999999998</v>
      </c>
      <c r="I10" s="23">
        <f t="shared" si="3"/>
        <v>0</v>
      </c>
      <c r="J10" s="23">
        <f t="shared" si="3"/>
        <v>336.06000000000006</v>
      </c>
      <c r="K10" s="23">
        <f t="shared" si="3"/>
        <v>0</v>
      </c>
      <c r="L10" s="23">
        <f t="shared" si="3"/>
        <v>0</v>
      </c>
      <c r="M10" s="24">
        <f t="shared" si="3"/>
        <v>0</v>
      </c>
      <c r="N10" s="23">
        <f t="shared" si="3"/>
        <v>655.71</v>
      </c>
      <c r="O10" s="23">
        <f>SUM(O5:O9)</f>
        <v>3606.74</v>
      </c>
      <c r="P10" s="25"/>
    </row>
    <row r="12" spans="1:18" x14ac:dyDescent="0.2">
      <c r="L12" s="7"/>
      <c r="M12"/>
    </row>
    <row r="13" spans="1:18" x14ac:dyDescent="0.2">
      <c r="L13" s="7"/>
      <c r="M13"/>
    </row>
    <row r="14" spans="1:18" x14ac:dyDescent="0.2">
      <c r="L14" s="7"/>
      <c r="M14"/>
      <c r="P14" s="13"/>
    </row>
    <row r="15" spans="1:18" x14ac:dyDescent="0.2">
      <c r="Q15" s="13"/>
    </row>
    <row r="16" spans="1:18" x14ac:dyDescent="0.2">
      <c r="Q16" s="13"/>
    </row>
    <row r="17" spans="17:17" x14ac:dyDescent="0.2">
      <c r="Q17" s="13"/>
    </row>
    <row r="18" spans="17:17" x14ac:dyDescent="0.2">
      <c r="Q18" s="18"/>
    </row>
    <row r="19" spans="17:17" x14ac:dyDescent="0.2">
      <c r="Q19" s="13"/>
    </row>
    <row r="20" spans="17:17" x14ac:dyDescent="0.2">
      <c r="Q20" s="13"/>
    </row>
    <row r="21" spans="17:17" x14ac:dyDescent="0.2">
      <c r="Q21" s="18"/>
    </row>
  </sheetData>
  <autoFilter ref="A4:R4">
    <sortState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06-2023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2023-07-10T12:41:59Z</cp:lastPrinted>
  <dcterms:created xsi:type="dcterms:W3CDTF">2022-08-10T20:58:48Z</dcterms:created>
  <dcterms:modified xsi:type="dcterms:W3CDTF">2023-07-10T12:42:13Z</dcterms:modified>
</cp:coreProperties>
</file>