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03-2024\Portal da Transparência\"/>
    </mc:Choice>
  </mc:AlternateContent>
  <bookViews>
    <workbookView xWindow="-120" yWindow="-120" windowWidth="29040" windowHeight="15720"/>
  </bookViews>
  <sheets>
    <sheet name="FP 11-2023" sheetId="1" r:id="rId1"/>
  </sheets>
  <externalReferences>
    <externalReference r:id="rId2"/>
  </externalReferences>
  <definedNames>
    <definedName name="_xlnm._FilterDatabase" localSheetId="0" hidden="1">'FP 11-2023'!$A$4:$R$4</definedName>
    <definedName name="BaseDados">[1]Base!$B$6:$BH$395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B17" i="1"/>
  <c r="G7" i="1"/>
  <c r="N16" i="1"/>
  <c r="G16" i="1"/>
  <c r="N14" i="1"/>
  <c r="G14" i="1"/>
  <c r="N8" i="1"/>
  <c r="G8" i="1"/>
  <c r="N10" i="1"/>
  <c r="N9" i="1"/>
  <c r="N6" i="1"/>
  <c r="N7" i="1"/>
  <c r="N5" i="1"/>
  <c r="O7" i="1" l="1"/>
  <c r="O14" i="1"/>
  <c r="O8" i="1"/>
  <c r="O16" i="1"/>
  <c r="G9" i="1"/>
  <c r="O9" i="1" s="1"/>
  <c r="G5" i="1"/>
  <c r="O5" i="1" s="1"/>
  <c r="G6" i="1"/>
  <c r="O6" i="1" s="1"/>
  <c r="G10" i="1"/>
  <c r="O10" i="1" s="1"/>
  <c r="N12" i="1" l="1"/>
  <c r="N13" i="1"/>
  <c r="N15" i="1"/>
  <c r="N11" i="1"/>
  <c r="G12" i="1" l="1"/>
  <c r="O12" i="1" s="1"/>
  <c r="G15" i="1"/>
  <c r="O15" i="1" s="1"/>
  <c r="G13" i="1" l="1"/>
  <c r="O13" i="1" s="1"/>
  <c r="G11" i="1"/>
  <c r="O11" i="1" s="1"/>
</calcChain>
</file>

<file path=xl/sharedStrings.xml><?xml version="1.0" encoding="utf-8"?>
<sst xmlns="http://schemas.openxmlformats.org/spreadsheetml/2006/main" count="30" uniqueCount="30">
  <si>
    <t>Nome</t>
  </si>
  <si>
    <t>Salário</t>
  </si>
  <si>
    <t>Férias</t>
  </si>
  <si>
    <t>13º Salário</t>
  </si>
  <si>
    <t>Auxílio Previdenciário</t>
  </si>
  <si>
    <t>Auxílio Creche e Filhos Excepcionais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</si>
  <si>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</si>
  <si>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</si>
  <si>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</si>
  <si>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</si>
  <si>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</si>
  <si>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</si>
  <si>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</si>
  <si>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</si>
  <si>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</si>
  <si>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</si>
  <si>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Arthur Felipe Roberto Guimarães</t>
  </si>
  <si>
    <t>Denise Gomes de Jesus Silva</t>
  </si>
  <si>
    <t>Gabriel dos Santos Souza</t>
  </si>
  <si>
    <t>Sophia Moore Motta Ramos</t>
  </si>
  <si>
    <t>Vitoria Camilly da Silva</t>
  </si>
  <si>
    <t>Total</t>
  </si>
  <si>
    <t>FOLHA DE PAGAMENTO - APRENDIZES - NOVEMBRO/2023</t>
  </si>
  <si>
    <t>Caike Oliveira da Silva</t>
  </si>
  <si>
    <t>Julia Del Ré Albino</t>
  </si>
  <si>
    <t>Kauan Ferreira Santos</t>
  </si>
  <si>
    <t>Kaylane Castro André</t>
  </si>
  <si>
    <t>Kim de Oliveira Corral</t>
  </si>
  <si>
    <t>Sara Siqueira Santana</t>
  </si>
  <si>
    <t>Thauany de Sena Alkimim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</si>
</sst>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29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3" fontId="2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6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1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44" fontId="7" fillId="3" borderId="13" xfId="2" applyFont="1" applyFill="1" applyBorder="1" applyAlignment="1">
      <alignment vertical="center"/>
    </xf>
    <xf numFmtId="44" fontId="7" fillId="3" borderId="14" xfId="2" applyFont="1" applyFill="1" applyBorder="1" applyAlignment="1">
      <alignment vertical="center"/>
    </xf>
    <xf numFmtId="44" fontId="6" fillId="0" borderId="8" xfId="2" applyFont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4" fontId="1" fillId="0" borderId="11" xfId="0" applyNumberFormat="1" applyFont="1" applyBorder="1" applyAlignment="1">
      <alignment vertic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438150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yce.rosa\Documents\Home%20Office%20-%20CAUSP\Portal%20da%20Transpar&#234;ncia\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 refreshError="1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29.42578125" customWidth="1"/>
    <col min="2" max="12" width="17.7109375" customWidth="1"/>
    <col min="13" max="13" width="17.7109375" style="7" customWidth="1"/>
    <col min="14" max="15" width="17.7109375" customWidth="1"/>
    <col min="16" max="16" width="25.28515625" customWidth="1"/>
    <col min="17" max="18" width="23.5703125" bestFit="1" customWidth="1"/>
  </cols>
  <sheetData>
    <row r="1" spans="1:18" s="1" customFormat="1" ht="74.25" customHeight="1" thickBot="1" x14ac:dyDescent="0.25">
      <c r="M1" s="2"/>
      <c r="O1" s="3"/>
      <c r="P1" s="3"/>
      <c r="Q1" s="3"/>
      <c r="R1" s="3"/>
    </row>
    <row r="2" spans="1:18" s="1" customFormat="1" ht="29.25" thickBot="1" x14ac:dyDescent="0.5">
      <c r="A2" s="4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26"/>
      <c r="P2" s="27"/>
    </row>
    <row r="3" spans="1:18" ht="13.5" thickBot="1" x14ac:dyDescent="0.25"/>
    <row r="4" spans="1:18" s="13" customFormat="1" ht="38.25" x14ac:dyDescent="0.2">
      <c r="A4" s="8" t="s">
        <v>0</v>
      </c>
      <c r="B4" s="9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9" t="s">
        <v>6</v>
      </c>
      <c r="H4" s="9" t="s">
        <v>7</v>
      </c>
      <c r="I4" s="9" t="s">
        <v>8</v>
      </c>
      <c r="J4" s="11" t="s">
        <v>9</v>
      </c>
      <c r="K4" s="11" t="s">
        <v>10</v>
      </c>
      <c r="L4" s="11" t="s">
        <v>11</v>
      </c>
      <c r="M4" s="10" t="s">
        <v>12</v>
      </c>
      <c r="N4" s="11" t="s">
        <v>13</v>
      </c>
      <c r="O4" s="11" t="s">
        <v>14</v>
      </c>
      <c r="P4" s="12" t="s">
        <v>15</v>
      </c>
    </row>
    <row r="5" spans="1:18" s="18" customFormat="1" ht="15" customHeight="1" x14ac:dyDescent="0.2">
      <c r="A5" s="14" t="s">
        <v>16</v>
      </c>
      <c r="B5" s="15">
        <v>852.49</v>
      </c>
      <c r="C5" s="15">
        <v>0</v>
      </c>
      <c r="D5" s="15">
        <v>426.25</v>
      </c>
      <c r="E5" s="15">
        <v>0</v>
      </c>
      <c r="F5" s="15">
        <v>0</v>
      </c>
      <c r="G5" s="16">
        <f>SUM(B5:F5)</f>
        <v>1278.74</v>
      </c>
      <c r="H5" s="15">
        <v>63.93</v>
      </c>
      <c r="I5" s="15">
        <v>0</v>
      </c>
      <c r="J5" s="15">
        <v>63.19</v>
      </c>
      <c r="K5" s="15">
        <v>0</v>
      </c>
      <c r="L5" s="15">
        <v>0</v>
      </c>
      <c r="M5" s="25">
        <v>0</v>
      </c>
      <c r="N5" s="16">
        <f>SUM(H5:M5)</f>
        <v>127.12</v>
      </c>
      <c r="O5" s="16">
        <f>G5-N5</f>
        <v>1151.6199999999999</v>
      </c>
      <c r="P5" s="19"/>
      <c r="Q5" s="13"/>
    </row>
    <row r="6" spans="1:18" s="18" customFormat="1" ht="15" customHeight="1" x14ac:dyDescent="0.2">
      <c r="A6" s="14" t="s">
        <v>23</v>
      </c>
      <c r="B6" s="15">
        <v>284.16000000000003</v>
      </c>
      <c r="C6" s="15">
        <v>0</v>
      </c>
      <c r="D6" s="15">
        <v>0</v>
      </c>
      <c r="E6" s="15">
        <v>0</v>
      </c>
      <c r="F6" s="15">
        <v>0</v>
      </c>
      <c r="G6" s="16">
        <f>SUM(B6:F6)</f>
        <v>284.16000000000003</v>
      </c>
      <c r="H6" s="15">
        <v>21.31</v>
      </c>
      <c r="I6" s="15">
        <v>0</v>
      </c>
      <c r="J6" s="15">
        <v>22.52</v>
      </c>
      <c r="K6" s="15">
        <v>0</v>
      </c>
      <c r="L6" s="15">
        <v>0</v>
      </c>
      <c r="M6" s="25">
        <v>0</v>
      </c>
      <c r="N6" s="16">
        <f>SUM(H6:M6)</f>
        <v>43.83</v>
      </c>
      <c r="O6" s="16">
        <f>G6-N6</f>
        <v>240.33000000000004</v>
      </c>
      <c r="P6" s="19"/>
      <c r="Q6" s="13"/>
    </row>
    <row r="7" spans="1:18" s="18" customFormat="1" ht="15" customHeight="1" x14ac:dyDescent="0.2">
      <c r="A7" s="14" t="s">
        <v>17</v>
      </c>
      <c r="B7" s="15">
        <v>852.49</v>
      </c>
      <c r="C7" s="15">
        <v>0</v>
      </c>
      <c r="D7" s="15">
        <v>426.25</v>
      </c>
      <c r="E7" s="15">
        <v>0</v>
      </c>
      <c r="F7" s="15">
        <v>0</v>
      </c>
      <c r="G7" s="16">
        <f>SUM(B7:F7)</f>
        <v>1278.74</v>
      </c>
      <c r="H7" s="15">
        <v>63.93</v>
      </c>
      <c r="I7" s="15">
        <v>0</v>
      </c>
      <c r="J7" s="15">
        <v>66.599999999999994</v>
      </c>
      <c r="K7" s="15">
        <v>0</v>
      </c>
      <c r="L7" s="15">
        <v>0</v>
      </c>
      <c r="M7" s="25">
        <v>0</v>
      </c>
      <c r="N7" s="16">
        <f>SUM(H7:M7)</f>
        <v>130.53</v>
      </c>
      <c r="O7" s="16">
        <f>G7-N7</f>
        <v>1148.21</v>
      </c>
      <c r="P7" s="17"/>
      <c r="Q7" s="13"/>
    </row>
    <row r="8" spans="1:18" s="18" customFormat="1" ht="15" customHeight="1" x14ac:dyDescent="0.2">
      <c r="A8" s="20" t="s">
        <v>18</v>
      </c>
      <c r="B8" s="15">
        <v>852.49</v>
      </c>
      <c r="C8" s="15">
        <v>0</v>
      </c>
      <c r="D8" s="15">
        <v>426.25</v>
      </c>
      <c r="E8" s="15">
        <v>0</v>
      </c>
      <c r="F8" s="15">
        <v>0</v>
      </c>
      <c r="G8" s="16">
        <f>SUM(B8:F8)</f>
        <v>1278.74</v>
      </c>
      <c r="H8" s="15">
        <v>63.93</v>
      </c>
      <c r="I8" s="15">
        <v>0</v>
      </c>
      <c r="J8" s="15">
        <v>66.599999999999994</v>
      </c>
      <c r="K8" s="15">
        <v>0</v>
      </c>
      <c r="L8" s="15">
        <v>0</v>
      </c>
      <c r="M8" s="25">
        <v>0</v>
      </c>
      <c r="N8" s="16">
        <f>SUM(H8:M8)</f>
        <v>130.53</v>
      </c>
      <c r="O8" s="16">
        <f>G8-N8</f>
        <v>1148.21</v>
      </c>
      <c r="P8" s="21"/>
      <c r="Q8" s="13"/>
    </row>
    <row r="9" spans="1:18" s="18" customFormat="1" ht="15" customHeight="1" x14ac:dyDescent="0.2">
      <c r="A9" s="20" t="s">
        <v>24</v>
      </c>
      <c r="B9" s="15">
        <v>284.16000000000003</v>
      </c>
      <c r="C9" s="15">
        <v>0</v>
      </c>
      <c r="D9" s="15">
        <v>0</v>
      </c>
      <c r="E9" s="15">
        <v>0</v>
      </c>
      <c r="F9" s="15">
        <v>0</v>
      </c>
      <c r="G9" s="16">
        <f>SUM(B9:F9)</f>
        <v>284.16000000000003</v>
      </c>
      <c r="H9" s="15">
        <v>21.31</v>
      </c>
      <c r="I9" s="15">
        <v>0</v>
      </c>
      <c r="J9" s="15">
        <v>22.52</v>
      </c>
      <c r="K9" s="15">
        <v>0</v>
      </c>
      <c r="L9" s="15">
        <v>0</v>
      </c>
      <c r="M9" s="25">
        <v>0</v>
      </c>
      <c r="N9" s="16">
        <f>SUM(H9:M9)</f>
        <v>43.83</v>
      </c>
      <c r="O9" s="16">
        <f>G9-N9</f>
        <v>240.33000000000004</v>
      </c>
      <c r="P9" s="21"/>
      <c r="Q9" s="13"/>
    </row>
    <row r="10" spans="1:18" s="18" customFormat="1" ht="15" customHeight="1" x14ac:dyDescent="0.2">
      <c r="A10" s="14" t="s">
        <v>25</v>
      </c>
      <c r="B10" s="15">
        <v>284.16000000000003</v>
      </c>
      <c r="C10" s="15">
        <v>0</v>
      </c>
      <c r="D10" s="15">
        <v>0</v>
      </c>
      <c r="E10" s="15">
        <v>0</v>
      </c>
      <c r="F10" s="15">
        <v>0</v>
      </c>
      <c r="G10" s="16">
        <f>SUM(B10:F10)</f>
        <v>284.16000000000003</v>
      </c>
      <c r="H10" s="15">
        <v>21.31</v>
      </c>
      <c r="I10" s="15">
        <v>0</v>
      </c>
      <c r="J10" s="15">
        <v>22.52</v>
      </c>
      <c r="K10" s="15">
        <v>0</v>
      </c>
      <c r="L10" s="15">
        <v>0</v>
      </c>
      <c r="M10" s="25">
        <v>0</v>
      </c>
      <c r="N10" s="16">
        <f>SUM(H10:M10)</f>
        <v>43.83</v>
      </c>
      <c r="O10" s="16">
        <f>G10-N10</f>
        <v>240.33000000000004</v>
      </c>
      <c r="P10" s="19"/>
      <c r="Q10" s="13"/>
    </row>
    <row r="11" spans="1:18" s="18" customFormat="1" ht="15" customHeight="1" x14ac:dyDescent="0.2">
      <c r="A11" s="20" t="s">
        <v>26</v>
      </c>
      <c r="B11" s="15">
        <v>284.16000000000003</v>
      </c>
      <c r="C11" s="15">
        <v>0</v>
      </c>
      <c r="D11" s="15">
        <v>0</v>
      </c>
      <c r="E11" s="15">
        <v>0</v>
      </c>
      <c r="F11" s="15">
        <v>0</v>
      </c>
      <c r="G11" s="16">
        <f>SUM(B11:F11)</f>
        <v>284.16000000000003</v>
      </c>
      <c r="H11" s="15">
        <v>21.31</v>
      </c>
      <c r="I11" s="15">
        <v>0</v>
      </c>
      <c r="J11" s="15">
        <v>22.52</v>
      </c>
      <c r="K11" s="15">
        <v>0</v>
      </c>
      <c r="L11" s="15">
        <v>0</v>
      </c>
      <c r="M11" s="25">
        <v>0</v>
      </c>
      <c r="N11" s="16">
        <f>SUM(H11:M11)</f>
        <v>43.83</v>
      </c>
      <c r="O11" s="16">
        <f>G11-N11</f>
        <v>240.33000000000004</v>
      </c>
      <c r="P11" s="21"/>
      <c r="Q11" s="13"/>
    </row>
    <row r="12" spans="1:18" s="18" customFormat="1" ht="15" customHeight="1" x14ac:dyDescent="0.2">
      <c r="A12" s="20" t="s">
        <v>27</v>
      </c>
      <c r="B12" s="15">
        <v>284.16000000000003</v>
      </c>
      <c r="C12" s="15">
        <v>0</v>
      </c>
      <c r="D12" s="15">
        <v>0</v>
      </c>
      <c r="E12" s="15">
        <v>0</v>
      </c>
      <c r="F12" s="15">
        <v>0</v>
      </c>
      <c r="G12" s="16">
        <f>SUM(B12:F12)</f>
        <v>284.16000000000003</v>
      </c>
      <c r="H12" s="15">
        <v>21.31</v>
      </c>
      <c r="I12" s="15">
        <v>0</v>
      </c>
      <c r="J12" s="15">
        <v>22.52</v>
      </c>
      <c r="K12" s="15">
        <v>0</v>
      </c>
      <c r="L12" s="15">
        <v>0</v>
      </c>
      <c r="M12" s="25">
        <v>0</v>
      </c>
      <c r="N12" s="16">
        <f>SUM(H12:M12)</f>
        <v>43.83</v>
      </c>
      <c r="O12" s="16">
        <f>G12-N12</f>
        <v>240.33000000000004</v>
      </c>
      <c r="P12" s="28"/>
      <c r="Q12" s="13"/>
    </row>
    <row r="13" spans="1:18" s="18" customFormat="1" ht="15" customHeight="1" x14ac:dyDescent="0.2">
      <c r="A13" s="14" t="s">
        <v>28</v>
      </c>
      <c r="B13" s="15">
        <v>284.16000000000003</v>
      </c>
      <c r="C13" s="15">
        <v>0</v>
      </c>
      <c r="D13" s="15">
        <v>0</v>
      </c>
      <c r="E13" s="15">
        <v>0</v>
      </c>
      <c r="F13" s="15">
        <v>0</v>
      </c>
      <c r="G13" s="16">
        <f>SUM(B13:F13)</f>
        <v>284.16000000000003</v>
      </c>
      <c r="H13" s="15">
        <v>21.31</v>
      </c>
      <c r="I13" s="15">
        <v>0</v>
      </c>
      <c r="J13" s="15">
        <v>22.52</v>
      </c>
      <c r="K13" s="15">
        <v>0</v>
      </c>
      <c r="L13" s="15">
        <v>0</v>
      </c>
      <c r="M13" s="25">
        <v>0</v>
      </c>
      <c r="N13" s="16">
        <f>SUM(H13:M13)</f>
        <v>43.83</v>
      </c>
      <c r="O13" s="16">
        <f>G13-N13</f>
        <v>240.33000000000004</v>
      </c>
      <c r="P13" s="19"/>
      <c r="Q13" s="13"/>
    </row>
    <row r="14" spans="1:18" s="18" customFormat="1" ht="15" customHeight="1" x14ac:dyDescent="0.2">
      <c r="A14" s="14" t="s">
        <v>19</v>
      </c>
      <c r="B14" s="15">
        <v>852.49</v>
      </c>
      <c r="C14" s="15">
        <v>0</v>
      </c>
      <c r="D14" s="15">
        <v>426.25</v>
      </c>
      <c r="E14" s="15">
        <v>0</v>
      </c>
      <c r="F14" s="15">
        <v>0</v>
      </c>
      <c r="G14" s="16">
        <f>SUM(B14:F14)</f>
        <v>1278.74</v>
      </c>
      <c r="H14" s="15">
        <v>63.93</v>
      </c>
      <c r="I14" s="15">
        <v>0</v>
      </c>
      <c r="J14" s="15">
        <v>56.370000000000005</v>
      </c>
      <c r="K14" s="15">
        <v>0</v>
      </c>
      <c r="L14" s="15">
        <v>0</v>
      </c>
      <c r="M14" s="25">
        <v>0</v>
      </c>
      <c r="N14" s="16">
        <f>SUM(H14:M14)</f>
        <v>120.30000000000001</v>
      </c>
      <c r="O14" s="16">
        <f>G14-N14</f>
        <v>1158.44</v>
      </c>
      <c r="P14" s="19"/>
      <c r="Q14" s="13"/>
    </row>
    <row r="15" spans="1:18" s="18" customFormat="1" ht="15" customHeight="1" x14ac:dyDescent="0.2">
      <c r="A15" s="14" t="s">
        <v>29</v>
      </c>
      <c r="B15" s="15">
        <v>284.16000000000003</v>
      </c>
      <c r="C15" s="15">
        <v>0</v>
      </c>
      <c r="D15" s="15">
        <v>0</v>
      </c>
      <c r="E15" s="15">
        <v>0</v>
      </c>
      <c r="F15" s="15">
        <v>0</v>
      </c>
      <c r="G15" s="16">
        <f>SUM(B15:F15)</f>
        <v>284.16000000000003</v>
      </c>
      <c r="H15" s="15">
        <v>21.31</v>
      </c>
      <c r="I15" s="15">
        <v>0</v>
      </c>
      <c r="J15" s="15">
        <v>22.52</v>
      </c>
      <c r="K15" s="15">
        <v>0</v>
      </c>
      <c r="L15" s="15">
        <v>0</v>
      </c>
      <c r="M15" s="25">
        <v>0</v>
      </c>
      <c r="N15" s="16">
        <f>SUM(H15:M15)</f>
        <v>43.83</v>
      </c>
      <c r="O15" s="16">
        <f>G15-N15</f>
        <v>240.33000000000004</v>
      </c>
      <c r="P15" s="19"/>
      <c r="Q15" s="13"/>
    </row>
    <row r="16" spans="1:18" s="18" customFormat="1" ht="15" customHeight="1" x14ac:dyDescent="0.2">
      <c r="A16" s="20" t="s">
        <v>20</v>
      </c>
      <c r="B16" s="15">
        <v>852.49</v>
      </c>
      <c r="C16" s="15">
        <v>0</v>
      </c>
      <c r="D16" s="15">
        <v>426.25</v>
      </c>
      <c r="E16" s="15">
        <v>0</v>
      </c>
      <c r="F16" s="15">
        <v>0</v>
      </c>
      <c r="G16" s="16">
        <f>SUM(B16:F16)</f>
        <v>1278.74</v>
      </c>
      <c r="H16" s="15">
        <v>63.93</v>
      </c>
      <c r="I16" s="15">
        <v>0</v>
      </c>
      <c r="J16" s="15">
        <v>66.599999999999994</v>
      </c>
      <c r="K16" s="15">
        <v>0</v>
      </c>
      <c r="L16" s="15">
        <v>0</v>
      </c>
      <c r="M16" s="25">
        <v>0</v>
      </c>
      <c r="N16" s="16">
        <f>SUM(H16:M16)</f>
        <v>130.53</v>
      </c>
      <c r="O16" s="16">
        <f>G16-N16</f>
        <v>1148.21</v>
      </c>
      <c r="P16" s="21"/>
      <c r="Q16" s="13"/>
    </row>
    <row r="17" spans="1:17" s="18" customFormat="1" ht="15" customHeight="1" thickBot="1" x14ac:dyDescent="0.25">
      <c r="A17" s="22" t="s">
        <v>21</v>
      </c>
      <c r="B17" s="23">
        <f>SUM(B5:B16)</f>
        <v>6251.5699999999988</v>
      </c>
      <c r="C17" s="23">
        <f t="shared" ref="C17:O17" si="0">SUM(C5:C16)</f>
        <v>0</v>
      </c>
      <c r="D17" s="23">
        <f t="shared" si="0"/>
        <v>2131.25</v>
      </c>
      <c r="E17" s="23">
        <f t="shared" si="0"/>
        <v>0</v>
      </c>
      <c r="F17" s="23">
        <f t="shared" si="0"/>
        <v>0</v>
      </c>
      <c r="G17" s="23">
        <f t="shared" si="0"/>
        <v>8382.82</v>
      </c>
      <c r="H17" s="23">
        <f t="shared" si="0"/>
        <v>468.82</v>
      </c>
      <c r="I17" s="23">
        <f t="shared" si="0"/>
        <v>0</v>
      </c>
      <c r="J17" s="23">
        <f t="shared" si="0"/>
        <v>476.99999999999989</v>
      </c>
      <c r="K17" s="23">
        <f t="shared" si="0"/>
        <v>0</v>
      </c>
      <c r="L17" s="23">
        <f t="shared" si="0"/>
        <v>0</v>
      </c>
      <c r="M17" s="23">
        <f t="shared" si="0"/>
        <v>0</v>
      </c>
      <c r="N17" s="23">
        <f t="shared" si="0"/>
        <v>945.82</v>
      </c>
      <c r="O17" s="23">
        <f t="shared" si="0"/>
        <v>7436.9999999999991</v>
      </c>
      <c r="P17" s="24"/>
    </row>
    <row r="19" spans="1:17" x14ac:dyDescent="0.2">
      <c r="L19" s="7"/>
      <c r="M19"/>
    </row>
    <row r="20" spans="1:17" x14ac:dyDescent="0.2">
      <c r="L20" s="7"/>
      <c r="M20"/>
    </row>
    <row r="21" spans="1:17" x14ac:dyDescent="0.2">
      <c r="L21" s="7"/>
      <c r="M21"/>
      <c r="P21" s="13"/>
    </row>
    <row r="22" spans="1:17" x14ac:dyDescent="0.2">
      <c r="Q22" s="13"/>
    </row>
    <row r="23" spans="1:17" x14ac:dyDescent="0.2">
      <c r="Q23" s="13"/>
    </row>
    <row r="24" spans="1:17" x14ac:dyDescent="0.2">
      <c r="Q24" s="13"/>
    </row>
    <row r="25" spans="1:17" x14ac:dyDescent="0.2">
      <c r="Q25" s="18"/>
    </row>
    <row r="26" spans="1:17" x14ac:dyDescent="0.2">
      <c r="Q26" s="13"/>
    </row>
    <row r="27" spans="1:17" x14ac:dyDescent="0.2">
      <c r="Q27" s="13"/>
    </row>
    <row r="28" spans="1:17" x14ac:dyDescent="0.2">
      <c r="Q28" s="18"/>
    </row>
  </sheetData>
  <autoFilter ref="A4:R4">
    <sortState ref="A5:R16">
      <sortCondition ref="A4"/>
    </sortState>
  </autoFilter>
  <mergeCells count="1">
    <mergeCell ref="O2:P2"/>
  </mergeCells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11-2023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2023-07-10T12:41:59Z</cp:lastPrinted>
  <dcterms:created xsi:type="dcterms:W3CDTF">2022-08-10T20:58:48Z</dcterms:created>
  <dcterms:modified xsi:type="dcterms:W3CDTF">2024-03-20T21:12:27Z</dcterms:modified>
</cp:coreProperties>
</file>